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5565"/>
  </bookViews>
  <sheets>
    <sheet name="Feuil2" sheetId="2" r:id="rId1"/>
    <sheet name="Feuil3" sheetId="3" r:id="rId2"/>
  </sheets>
  <definedNames>
    <definedName name="_xlnm.Print_Area" localSheetId="0">Feuil2!$A$1:$L$144</definedName>
  </definedNames>
  <calcPr calcId="125725"/>
</workbook>
</file>

<file path=xl/calcChain.xml><?xml version="1.0" encoding="utf-8"?>
<calcChain xmlns="http://schemas.openxmlformats.org/spreadsheetml/2006/main">
  <c r="D143" i="2"/>
  <c r="E143"/>
  <c r="C143"/>
  <c r="J100"/>
  <c r="J101"/>
  <c r="D95" l="1"/>
  <c r="E95"/>
  <c r="F95"/>
  <c r="G95"/>
  <c r="H95"/>
  <c r="I95"/>
  <c r="J95"/>
  <c r="K95"/>
  <c r="L95"/>
  <c r="C95"/>
  <c r="D79"/>
  <c r="E79"/>
  <c r="F79"/>
  <c r="G79"/>
  <c r="H79"/>
  <c r="I79"/>
  <c r="J79"/>
  <c r="K79"/>
  <c r="L79"/>
  <c r="C79"/>
  <c r="D65"/>
  <c r="E65"/>
  <c r="F65"/>
  <c r="G65"/>
  <c r="H65"/>
  <c r="I65"/>
  <c r="J65"/>
  <c r="K65"/>
  <c r="L65"/>
  <c r="C65"/>
  <c r="D49"/>
  <c r="E49"/>
  <c r="F49"/>
  <c r="G49"/>
  <c r="H49"/>
  <c r="I49"/>
  <c r="J49"/>
  <c r="K49"/>
  <c r="L49"/>
  <c r="C49"/>
  <c r="D36"/>
  <c r="E36"/>
  <c r="F36"/>
  <c r="G36"/>
  <c r="H36"/>
  <c r="I36"/>
  <c r="J36"/>
  <c r="K36"/>
  <c r="L36"/>
  <c r="C36"/>
  <c r="D21"/>
  <c r="E21"/>
  <c r="F21"/>
  <c r="G21"/>
  <c r="H21"/>
  <c r="I21"/>
  <c r="J21"/>
  <c r="K21"/>
  <c r="L21"/>
  <c r="C21"/>
  <c r="L119"/>
  <c r="K119"/>
  <c r="J119"/>
  <c r="I119"/>
  <c r="D136"/>
  <c r="D130"/>
  <c r="C130" l="1"/>
  <c r="C119"/>
  <c r="D119"/>
  <c r="E119"/>
  <c r="F119"/>
  <c r="G119"/>
  <c r="H119"/>
  <c r="C136"/>
</calcChain>
</file>

<file path=xl/sharedStrings.xml><?xml version="1.0" encoding="utf-8"?>
<sst xmlns="http://schemas.openxmlformats.org/spreadsheetml/2006/main" count="258" uniqueCount="98">
  <si>
    <t xml:space="preserve">ولايــة : </t>
  </si>
  <si>
    <t>منـوبـة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</si>
  <si>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</si>
  <si>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</si>
  <si>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</si>
  <si>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</si>
  <si>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</si>
  <si>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</si>
  <si>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</si>
  <si>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</si>
  <si>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</si>
  <si>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</si>
  <si>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</si>
  <si>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</si>
  <si>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المدرسة العليا لعلوم وتكنولوجيات التصميم</t>
  </si>
  <si>
    <t>المدرسة العليا للإقتصاد الرقمي بمنوبة</t>
  </si>
  <si>
    <t>المدرسة العليا للتجارة بمنوبة</t>
  </si>
  <si>
    <t>المدرسة الوطنية لعلوم الإعلامية</t>
  </si>
  <si>
    <t>المعهد العالي لفنون الملتيميديا</t>
  </si>
  <si>
    <t>المعهد العالي للتوثيق</t>
  </si>
  <si>
    <t>المعهد العالي للرياضة والتربية البدنية بقصر السعيد</t>
  </si>
  <si>
    <t>المعهد العالي للمحاسبة وإدارة المؤسسات</t>
  </si>
  <si>
    <t>كلية الآداب والفنون والإنسانيات بمنوبة</t>
  </si>
  <si>
    <t>معهد الصحافة وعلوم الإخبار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</si>
  <si>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</si>
  <si>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</si>
  <si>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</si>
  <si>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</si>
  <si>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</si>
  <si>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تكوين المكونين وعلوم التربية</t>
  </si>
  <si>
    <t>خدمات خاصة للأشخاص</t>
  </si>
  <si>
    <t>صحافة وعلوم الاخبار</t>
  </si>
  <si>
    <t>علوم اجتماعية وسلوكيات</t>
  </si>
  <si>
    <t>علوم الإعلامية والملتيميديا</t>
  </si>
  <si>
    <t>علوم فيزيائية</t>
  </si>
  <si>
    <t>فنون</t>
  </si>
  <si>
    <t>(4</t>
  </si>
  <si>
    <t>تطور عدد الطلبة حسب نوع الشهادة</t>
  </si>
  <si>
    <t xml:space="preserve"> مجموع الطلبة</t>
  </si>
  <si>
    <t>الإجازة الأساسية</t>
  </si>
  <si>
    <t>أستاذية</t>
  </si>
  <si>
    <t>مرحلة تكوين المهندسين</t>
  </si>
  <si>
    <t>ماجستير بحث</t>
  </si>
  <si>
    <t>ماجستير مهني</t>
  </si>
  <si>
    <t>دكتوراه</t>
  </si>
  <si>
    <t>شهادات أخرى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</si>
  <si>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</si>
  <si>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</si>
  <si>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</si>
  <si>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</si>
  <si>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</si>
  <si>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</si>
  <si>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</si>
  <si>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</si>
  <si>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المبيتات</t>
  </si>
  <si>
    <t>عدد الطلبة المقيمين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</si>
  <si>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</si>
  <si>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</si>
  <si>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</si>
  <si>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</si>
  <si>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</si>
  <si>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</si>
  <si>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</si>
  <si>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</si>
  <si>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</si>
  <si>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اطار تعليم ثانوي</t>
  </si>
  <si>
    <t>رتب أخرى</t>
  </si>
  <si>
    <t xml:space="preserve">المجمــوع </t>
  </si>
  <si>
    <t>II</t>
  </si>
  <si>
    <t xml:space="preserve">التعليم العالي الخاص </t>
  </si>
  <si>
    <t>2014-2013</t>
  </si>
  <si>
    <t>خدمات إجتماعية</t>
  </si>
  <si>
    <t>تبريز</t>
  </si>
  <si>
    <t>مجموع الأساتذة</t>
  </si>
  <si>
    <t>تطور عدد الخريجين حسب المؤسسة</t>
  </si>
  <si>
    <t>المعهد العالي للتربية المختصة</t>
  </si>
  <si>
    <t>مساعدون قارون</t>
  </si>
  <si>
    <t>مساعدون متعاقدون</t>
  </si>
  <si>
    <t>2015-2014</t>
  </si>
  <si>
    <t>تطور عدد مؤسسات التعليم العالي الخاص</t>
  </si>
  <si>
    <t>تطور عدد طلبة التعليم العالي الخاص</t>
  </si>
  <si>
    <t>السنـة الجامعية</t>
  </si>
  <si>
    <t>المجمــوع</t>
  </si>
  <si>
    <t>تطور عدد طلبة التعليم العالي الخاص حسب ميدان الدراسة</t>
  </si>
  <si>
    <t>تطور عدد طلبة التعليم العالي الخاص حسب نوع الشهادة</t>
  </si>
  <si>
    <t>المعهد الدولي للدراسات الرقمية والسمعية البصرية</t>
  </si>
  <si>
    <t>شهادات اخرى: شهادة اختصاص، مرحلة تحصيرية أدبية و الشهادة الوطنية لمراجعة في المحاسبة</t>
  </si>
  <si>
    <t xml:space="preserve">الاجازة التطبيقية 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</si>
  <si>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</si>
  <si>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</si>
  <si>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</si>
  <si>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</si>
  <si>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</si>
  <si>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رياضيات وإحصاء</t>
  </si>
  <si>
    <t>العمومي</t>
  </si>
  <si>
    <t>المناولة</t>
  </si>
  <si>
    <t>المجموع</t>
  </si>
  <si>
    <t>الرتبة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</si>
</sst>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sz val="14"/>
      <color theme="1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raditional Arabic"/>
      <family val="1"/>
    </font>
    <font>
      <b/>
      <sz val="14"/>
      <color theme="1"/>
      <name val="Calibri"/>
      <family val="2"/>
    </font>
    <font>
      <b/>
      <sz val="14"/>
      <name val="Traditional Arabic"/>
      <family val="1"/>
    </font>
    <font>
      <b/>
      <sz val="11"/>
      <color theme="1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49" fontId="3" fillId="2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</xf>
    <xf numFmtId="0" fontId="4" fillId="8" borderId="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left" vertical="top"/>
    </xf>
    <xf numFmtId="0" fontId="2" fillId="5" borderId="2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</xf>
    <xf numFmtId="164" fontId="2" fillId="5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vertical="center"/>
    </xf>
    <xf numFmtId="1" fontId="5" fillId="5" borderId="1" xfId="0" applyNumberFormat="1" applyFont="1" applyFill="1" applyBorder="1" applyAlignment="1" applyProtection="1">
      <alignment horizontal="center" vertical="center"/>
      <protection hidden="1"/>
    </xf>
    <xf numFmtId="1" fontId="13" fillId="5" borderId="2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top"/>
    </xf>
    <xf numFmtId="0" fontId="6" fillId="9" borderId="1" xfId="0" applyFont="1" applyFill="1" applyBorder="1" applyAlignment="1" applyProtection="1">
      <alignment horizontal="center" vertical="center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9" borderId="1" xfId="0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5" fillId="10" borderId="1" xfId="0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 vertical="center"/>
    </xf>
    <xf numFmtId="0" fontId="4" fillId="7" borderId="23" xfId="0" applyFont="1" applyFill="1" applyBorder="1" applyAlignment="1" applyProtection="1">
      <alignment vertical="top"/>
    </xf>
    <xf numFmtId="0" fontId="4" fillId="7" borderId="22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49" fontId="3" fillId="2" borderId="0" xfId="0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164" fontId="2" fillId="5" borderId="4" xfId="1" applyNumberFormat="1" applyFont="1" applyFill="1" applyBorder="1" applyAlignment="1" applyProtection="1">
      <alignment horizontal="center" vertical="center"/>
      <protection hidden="1"/>
    </xf>
    <xf numFmtId="164" fontId="2" fillId="5" borderId="20" xfId="1" applyNumberFormat="1" applyFont="1" applyFill="1" applyBorder="1" applyAlignment="1" applyProtection="1">
      <alignment horizontal="center" vertical="center"/>
      <protection hidden="1"/>
    </xf>
    <xf numFmtId="164" fontId="2" fillId="5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right" vertical="center" readingOrder="2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139" name="Connecteur droit 138"/>
        <xdr:cNvCxnSpPr/>
      </xdr:nvCxnSpPr>
      <xdr:spPr>
        <a:xfrm flipH="1">
          <a:off x="12488960925" y="2400300"/>
          <a:ext cx="335280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145" name="ZoneTexte 144"/>
        <xdr:cNvSpPr txBox="1"/>
      </xdr:nvSpPr>
      <xdr:spPr>
        <a:xfrm flipH="1">
          <a:off x="124910805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146" name="ZoneTexte 145"/>
        <xdr:cNvSpPr txBox="1"/>
      </xdr:nvSpPr>
      <xdr:spPr>
        <a:xfrm flipH="1">
          <a:off x="124910805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147" name="ZoneTexte 146"/>
        <xdr:cNvSpPr txBox="1"/>
      </xdr:nvSpPr>
      <xdr:spPr>
        <a:xfrm flipH="1">
          <a:off x="12491080577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23</xdr:row>
      <xdr:rowOff>28575</xdr:rowOff>
    </xdr:from>
    <xdr:to>
      <xdr:col>2</xdr:col>
      <xdr:colOff>0</xdr:colOff>
      <xdr:row>24</xdr:row>
      <xdr:rowOff>333375</xdr:rowOff>
    </xdr:to>
    <xdr:cxnSp macro="">
      <xdr:nvCxnSpPr>
        <xdr:cNvPr id="148" name="Connecteur droit 147"/>
        <xdr:cNvCxnSpPr/>
      </xdr:nvCxnSpPr>
      <xdr:spPr>
        <a:xfrm flipH="1">
          <a:off x="12488960925" y="6134100"/>
          <a:ext cx="329565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35719</xdr:rowOff>
    </xdr:from>
    <xdr:to>
      <xdr:col>1</xdr:col>
      <xdr:colOff>1238250</xdr:colOff>
      <xdr:row>24</xdr:row>
      <xdr:rowOff>297657</xdr:rowOff>
    </xdr:to>
    <xdr:sp macro="" textlink="">
      <xdr:nvSpPr>
        <xdr:cNvPr id="149" name="ZoneTexte 148"/>
        <xdr:cNvSpPr txBox="1"/>
      </xdr:nvSpPr>
      <xdr:spPr>
        <a:xfrm flipH="1">
          <a:off x="12491075475" y="64841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24</xdr:row>
      <xdr:rowOff>35719</xdr:rowOff>
    </xdr:from>
    <xdr:to>
      <xdr:col>1</xdr:col>
      <xdr:colOff>1238250</xdr:colOff>
      <xdr:row>24</xdr:row>
      <xdr:rowOff>297657</xdr:rowOff>
    </xdr:to>
    <xdr:sp macro="" textlink="">
      <xdr:nvSpPr>
        <xdr:cNvPr id="150" name="ZoneTexte 149"/>
        <xdr:cNvSpPr txBox="1"/>
      </xdr:nvSpPr>
      <xdr:spPr>
        <a:xfrm flipH="1">
          <a:off x="12491075475" y="64841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38</xdr:row>
      <xdr:rowOff>285750</xdr:rowOff>
    </xdr:from>
    <xdr:to>
      <xdr:col>1</xdr:col>
      <xdr:colOff>1119187</xdr:colOff>
      <xdr:row>39</xdr:row>
      <xdr:rowOff>285750</xdr:rowOff>
    </xdr:to>
    <xdr:sp macro="" textlink="">
      <xdr:nvSpPr>
        <xdr:cNvPr id="151" name="ZoneTexte 150"/>
        <xdr:cNvSpPr txBox="1"/>
      </xdr:nvSpPr>
      <xdr:spPr>
        <a:xfrm flipH="1">
          <a:off x="1249119453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38</xdr:row>
      <xdr:rowOff>9524</xdr:rowOff>
    </xdr:from>
    <xdr:to>
      <xdr:col>1</xdr:col>
      <xdr:colOff>3704167</xdr:colOff>
      <xdr:row>39</xdr:row>
      <xdr:rowOff>306916</xdr:rowOff>
    </xdr:to>
    <xdr:cxnSp macro="">
      <xdr:nvCxnSpPr>
        <xdr:cNvPr id="152" name="Connecteur droit 151"/>
        <xdr:cNvCxnSpPr/>
      </xdr:nvCxnSpPr>
      <xdr:spPr>
        <a:xfrm rot="10800000" flipV="1">
          <a:off x="12488961983" y="11544299"/>
          <a:ext cx="3342217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38</xdr:row>
      <xdr:rowOff>285750</xdr:rowOff>
    </xdr:from>
    <xdr:to>
      <xdr:col>1</xdr:col>
      <xdr:colOff>1119187</xdr:colOff>
      <xdr:row>39</xdr:row>
      <xdr:rowOff>285750</xdr:rowOff>
    </xdr:to>
    <xdr:sp macro="" textlink="">
      <xdr:nvSpPr>
        <xdr:cNvPr id="153" name="ZoneTexte 152"/>
        <xdr:cNvSpPr txBox="1"/>
      </xdr:nvSpPr>
      <xdr:spPr>
        <a:xfrm flipH="1">
          <a:off x="12491194538" y="118205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51</xdr:row>
      <xdr:rowOff>9525</xdr:rowOff>
    </xdr:from>
    <xdr:to>
      <xdr:col>2</xdr:col>
      <xdr:colOff>0</xdr:colOff>
      <xdr:row>53</xdr:row>
      <xdr:rowOff>0</xdr:rowOff>
    </xdr:to>
    <xdr:cxnSp macro="">
      <xdr:nvCxnSpPr>
        <xdr:cNvPr id="154" name="Connecteur droit 153"/>
        <xdr:cNvCxnSpPr/>
      </xdr:nvCxnSpPr>
      <xdr:spPr>
        <a:xfrm flipH="1">
          <a:off x="12488960925" y="14916150"/>
          <a:ext cx="3352800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52</xdr:row>
      <xdr:rowOff>17009</xdr:rowOff>
    </xdr:from>
    <xdr:to>
      <xdr:col>1</xdr:col>
      <xdr:colOff>1233148</xdr:colOff>
      <xdr:row>53</xdr:row>
      <xdr:rowOff>0</xdr:rowOff>
    </xdr:to>
    <xdr:sp macro="" textlink="">
      <xdr:nvSpPr>
        <xdr:cNvPr id="155" name="ZoneTexte 154"/>
        <xdr:cNvSpPr txBox="1"/>
      </xdr:nvSpPr>
      <xdr:spPr>
        <a:xfrm flipH="1">
          <a:off x="12491080577" y="152665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52</xdr:row>
      <xdr:rowOff>17009</xdr:rowOff>
    </xdr:from>
    <xdr:to>
      <xdr:col>1</xdr:col>
      <xdr:colOff>1233148</xdr:colOff>
      <xdr:row>53</xdr:row>
      <xdr:rowOff>0</xdr:rowOff>
    </xdr:to>
    <xdr:sp macro="" textlink="">
      <xdr:nvSpPr>
        <xdr:cNvPr id="156" name="ZoneTexte 155"/>
        <xdr:cNvSpPr txBox="1"/>
      </xdr:nvSpPr>
      <xdr:spPr>
        <a:xfrm flipH="1">
          <a:off x="12491080577" y="152665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52</xdr:row>
      <xdr:rowOff>17009</xdr:rowOff>
    </xdr:from>
    <xdr:to>
      <xdr:col>1</xdr:col>
      <xdr:colOff>1233148</xdr:colOff>
      <xdr:row>53</xdr:row>
      <xdr:rowOff>0</xdr:rowOff>
    </xdr:to>
    <xdr:sp macro="" textlink="">
      <xdr:nvSpPr>
        <xdr:cNvPr id="157" name="ZoneTexte 156"/>
        <xdr:cNvSpPr txBox="1"/>
      </xdr:nvSpPr>
      <xdr:spPr>
        <a:xfrm flipH="1">
          <a:off x="12491080577" y="1526653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67</xdr:row>
      <xdr:rowOff>285750</xdr:rowOff>
    </xdr:from>
    <xdr:to>
      <xdr:col>1</xdr:col>
      <xdr:colOff>1119187</xdr:colOff>
      <xdr:row>68</xdr:row>
      <xdr:rowOff>285750</xdr:rowOff>
    </xdr:to>
    <xdr:sp macro="" textlink="">
      <xdr:nvSpPr>
        <xdr:cNvPr id="158" name="ZoneTexte 157"/>
        <xdr:cNvSpPr txBox="1"/>
      </xdr:nvSpPr>
      <xdr:spPr>
        <a:xfrm flipH="1">
          <a:off x="12491194538" y="189071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67</xdr:row>
      <xdr:rowOff>9524</xdr:rowOff>
    </xdr:from>
    <xdr:to>
      <xdr:col>1</xdr:col>
      <xdr:colOff>3704167</xdr:colOff>
      <xdr:row>68</xdr:row>
      <xdr:rowOff>306916</xdr:rowOff>
    </xdr:to>
    <xdr:cxnSp macro="">
      <xdr:nvCxnSpPr>
        <xdr:cNvPr id="159" name="Connecteur droit 158"/>
        <xdr:cNvCxnSpPr/>
      </xdr:nvCxnSpPr>
      <xdr:spPr>
        <a:xfrm rot="10800000" flipV="1">
          <a:off x="12488961983" y="18630899"/>
          <a:ext cx="3342217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67</xdr:row>
      <xdr:rowOff>285750</xdr:rowOff>
    </xdr:from>
    <xdr:to>
      <xdr:col>1</xdr:col>
      <xdr:colOff>1119187</xdr:colOff>
      <xdr:row>68</xdr:row>
      <xdr:rowOff>285750</xdr:rowOff>
    </xdr:to>
    <xdr:sp macro="" textlink="">
      <xdr:nvSpPr>
        <xdr:cNvPr id="160" name="ZoneTexte 159"/>
        <xdr:cNvSpPr txBox="1"/>
      </xdr:nvSpPr>
      <xdr:spPr>
        <a:xfrm flipH="1">
          <a:off x="12491194538" y="189071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2</xdr:col>
      <xdr:colOff>0</xdr:colOff>
      <xdr:row>82</xdr:row>
      <xdr:rowOff>333375</xdr:rowOff>
    </xdr:to>
    <xdr:cxnSp macro="">
      <xdr:nvCxnSpPr>
        <xdr:cNvPr id="161" name="Connecteur droit 160"/>
        <xdr:cNvCxnSpPr/>
      </xdr:nvCxnSpPr>
      <xdr:spPr>
        <a:xfrm flipH="1">
          <a:off x="12488960925" y="21640800"/>
          <a:ext cx="3295650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82</xdr:row>
      <xdr:rowOff>35719</xdr:rowOff>
    </xdr:from>
    <xdr:to>
      <xdr:col>1</xdr:col>
      <xdr:colOff>1238250</xdr:colOff>
      <xdr:row>82</xdr:row>
      <xdr:rowOff>297657</xdr:rowOff>
    </xdr:to>
    <xdr:sp macro="" textlink="">
      <xdr:nvSpPr>
        <xdr:cNvPr id="162" name="ZoneTexte 161"/>
        <xdr:cNvSpPr txBox="1"/>
      </xdr:nvSpPr>
      <xdr:spPr>
        <a:xfrm flipH="1">
          <a:off x="12491075475" y="21990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82</xdr:row>
      <xdr:rowOff>35719</xdr:rowOff>
    </xdr:from>
    <xdr:to>
      <xdr:col>1</xdr:col>
      <xdr:colOff>1238250</xdr:colOff>
      <xdr:row>82</xdr:row>
      <xdr:rowOff>297657</xdr:rowOff>
    </xdr:to>
    <xdr:sp macro="" textlink="">
      <xdr:nvSpPr>
        <xdr:cNvPr id="163" name="ZoneTexte 162"/>
        <xdr:cNvSpPr txBox="1"/>
      </xdr:nvSpPr>
      <xdr:spPr>
        <a:xfrm flipH="1">
          <a:off x="12491075475" y="219908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126</xdr:row>
      <xdr:rowOff>9525</xdr:rowOff>
    </xdr:from>
    <xdr:to>
      <xdr:col>2</xdr:col>
      <xdr:colOff>0</xdr:colOff>
      <xdr:row>128</xdr:row>
      <xdr:rowOff>0</xdr:rowOff>
    </xdr:to>
    <xdr:cxnSp macro="">
      <xdr:nvCxnSpPr>
        <xdr:cNvPr id="164" name="Connecteur droit 163"/>
        <xdr:cNvCxnSpPr/>
      </xdr:nvCxnSpPr>
      <xdr:spPr>
        <a:xfrm flipH="1">
          <a:off x="12485125071" y="17222561"/>
          <a:ext cx="2533650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127</xdr:row>
      <xdr:rowOff>17009</xdr:rowOff>
    </xdr:from>
    <xdr:to>
      <xdr:col>1</xdr:col>
      <xdr:colOff>1233148</xdr:colOff>
      <xdr:row>128</xdr:row>
      <xdr:rowOff>0</xdr:rowOff>
    </xdr:to>
    <xdr:sp macro="" textlink="">
      <xdr:nvSpPr>
        <xdr:cNvPr id="165" name="ZoneTexte 164"/>
        <xdr:cNvSpPr txBox="1"/>
      </xdr:nvSpPr>
      <xdr:spPr>
        <a:xfrm flipH="1">
          <a:off x="12486422852" y="17570223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127</xdr:row>
      <xdr:rowOff>17009</xdr:rowOff>
    </xdr:from>
    <xdr:to>
      <xdr:col>1</xdr:col>
      <xdr:colOff>1233148</xdr:colOff>
      <xdr:row>128</xdr:row>
      <xdr:rowOff>0</xdr:rowOff>
    </xdr:to>
    <xdr:sp macro="" textlink="">
      <xdr:nvSpPr>
        <xdr:cNvPr id="166" name="ZoneTexte 165"/>
        <xdr:cNvSpPr txBox="1"/>
      </xdr:nvSpPr>
      <xdr:spPr>
        <a:xfrm flipH="1">
          <a:off x="12486422852" y="17570223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127</xdr:row>
      <xdr:rowOff>17009</xdr:rowOff>
    </xdr:from>
    <xdr:to>
      <xdr:col>1</xdr:col>
      <xdr:colOff>1233148</xdr:colOff>
      <xdr:row>128</xdr:row>
      <xdr:rowOff>0</xdr:rowOff>
    </xdr:to>
    <xdr:sp macro="" textlink="">
      <xdr:nvSpPr>
        <xdr:cNvPr id="167" name="ZoneTexte 166"/>
        <xdr:cNvSpPr txBox="1"/>
      </xdr:nvSpPr>
      <xdr:spPr>
        <a:xfrm flipH="1">
          <a:off x="12486422852" y="17570223"/>
          <a:ext cx="1197428" cy="323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138</xdr:row>
      <xdr:rowOff>285750</xdr:rowOff>
    </xdr:from>
    <xdr:to>
      <xdr:col>1</xdr:col>
      <xdr:colOff>1119187</xdr:colOff>
      <xdr:row>139</xdr:row>
      <xdr:rowOff>285750</xdr:rowOff>
    </xdr:to>
    <xdr:sp macro="" textlink="">
      <xdr:nvSpPr>
        <xdr:cNvPr id="168" name="ZoneTexte 167"/>
        <xdr:cNvSpPr txBox="1"/>
      </xdr:nvSpPr>
      <xdr:spPr>
        <a:xfrm flipH="1">
          <a:off x="12486536813" y="229008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138</xdr:row>
      <xdr:rowOff>9524</xdr:rowOff>
    </xdr:from>
    <xdr:to>
      <xdr:col>1</xdr:col>
      <xdr:colOff>3704167</xdr:colOff>
      <xdr:row>139</xdr:row>
      <xdr:rowOff>306916</xdr:rowOff>
    </xdr:to>
    <xdr:cxnSp macro="">
      <xdr:nvCxnSpPr>
        <xdr:cNvPr id="169" name="Connecteur droit 168"/>
        <xdr:cNvCxnSpPr/>
      </xdr:nvCxnSpPr>
      <xdr:spPr>
        <a:xfrm rot="10800000" flipV="1">
          <a:off x="12485132933" y="22624595"/>
          <a:ext cx="2513542" cy="63757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138</xdr:row>
      <xdr:rowOff>285750</xdr:rowOff>
    </xdr:from>
    <xdr:to>
      <xdr:col>1</xdr:col>
      <xdr:colOff>1119187</xdr:colOff>
      <xdr:row>139</xdr:row>
      <xdr:rowOff>285750</xdr:rowOff>
    </xdr:to>
    <xdr:sp macro="" textlink="">
      <xdr:nvSpPr>
        <xdr:cNvPr id="170" name="ZoneTexte 169"/>
        <xdr:cNvSpPr txBox="1"/>
      </xdr:nvSpPr>
      <xdr:spPr>
        <a:xfrm flipH="1">
          <a:off x="12486536813" y="229008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132</xdr:row>
      <xdr:rowOff>28575</xdr:rowOff>
    </xdr:from>
    <xdr:to>
      <xdr:col>2</xdr:col>
      <xdr:colOff>0</xdr:colOff>
      <xdr:row>133</xdr:row>
      <xdr:rowOff>333375</xdr:rowOff>
    </xdr:to>
    <xdr:cxnSp macro="">
      <xdr:nvCxnSpPr>
        <xdr:cNvPr id="171" name="Connecteur droit 170"/>
        <xdr:cNvCxnSpPr/>
      </xdr:nvCxnSpPr>
      <xdr:spPr>
        <a:xfrm flipH="1">
          <a:off x="12485125071" y="27365325"/>
          <a:ext cx="2473779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133</xdr:row>
      <xdr:rowOff>35719</xdr:rowOff>
    </xdr:from>
    <xdr:to>
      <xdr:col>1</xdr:col>
      <xdr:colOff>1238250</xdr:colOff>
      <xdr:row>133</xdr:row>
      <xdr:rowOff>297657</xdr:rowOff>
    </xdr:to>
    <xdr:sp macro="" textlink="">
      <xdr:nvSpPr>
        <xdr:cNvPr id="172" name="ZoneTexte 171"/>
        <xdr:cNvSpPr txBox="1"/>
      </xdr:nvSpPr>
      <xdr:spPr>
        <a:xfrm flipH="1">
          <a:off x="12486417750" y="277126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133</xdr:row>
      <xdr:rowOff>35719</xdr:rowOff>
    </xdr:from>
    <xdr:to>
      <xdr:col>1</xdr:col>
      <xdr:colOff>1238250</xdr:colOff>
      <xdr:row>133</xdr:row>
      <xdr:rowOff>297657</xdr:rowOff>
    </xdr:to>
    <xdr:sp macro="" textlink="">
      <xdr:nvSpPr>
        <xdr:cNvPr id="173" name="ZoneTexte 172"/>
        <xdr:cNvSpPr txBox="1"/>
      </xdr:nvSpPr>
      <xdr:spPr>
        <a:xfrm flipH="1">
          <a:off x="12486417750" y="27712648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109</xdr:row>
      <xdr:rowOff>27215</xdr:rowOff>
    </xdr:from>
    <xdr:to>
      <xdr:col>1</xdr:col>
      <xdr:colOff>2517321</xdr:colOff>
      <xdr:row>111</xdr:row>
      <xdr:rowOff>13607</xdr:rowOff>
    </xdr:to>
    <xdr:cxnSp macro="">
      <xdr:nvCxnSpPr>
        <xdr:cNvPr id="175" name="Connecteur droit 174"/>
        <xdr:cNvCxnSpPr/>
      </xdr:nvCxnSpPr>
      <xdr:spPr>
        <a:xfrm flipH="1">
          <a:off x="12485138679" y="36929786"/>
          <a:ext cx="2503714" cy="666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rightToLeft="1" tabSelected="1" topLeftCell="A106" zoomScale="70" zoomScaleNormal="70" workbookViewId="0">
      <selection activeCell="B110" sqref="B110:B111"/>
    </sheetView>
  </sheetViews>
  <sheetFormatPr baseColWidth="10" defaultRowHeight="15"/>
  <cols>
    <col min="1" max="1" width="4.85546875" style="1" customWidth="1"/>
    <col min="2" max="2" width="37.85546875" style="1" customWidth="1"/>
    <col min="3" max="12" width="14.5703125" style="51" customWidth="1"/>
    <col min="13" max="16384" width="11.42578125" style="1"/>
  </cols>
  <sheetData>
    <row r="1" spans="1:12" ht="29.25">
      <c r="A1" s="80" t="s">
        <v>0</v>
      </c>
      <c r="B1" s="80"/>
      <c r="C1" s="81" t="s">
        <v>1</v>
      </c>
      <c r="D1" s="81"/>
      <c r="E1" s="81"/>
      <c r="F1" s="81"/>
      <c r="G1" s="81"/>
      <c r="H1" s="81"/>
      <c r="I1" s="81"/>
      <c r="J1" s="81"/>
      <c r="K1" s="81"/>
      <c r="L1" s="81"/>
    </row>
    <row r="2" spans="1:12" ht="29.25">
      <c r="A2" s="2" t="s">
        <v>2</v>
      </c>
      <c r="B2" s="82" t="s">
        <v>3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30" thickBot="1">
      <c r="A3" s="3" t="s">
        <v>4</v>
      </c>
      <c r="B3" s="83" t="s">
        <v>5</v>
      </c>
      <c r="C3" s="83"/>
      <c r="D3" s="83"/>
      <c r="E3" s="83"/>
      <c r="F3" s="83"/>
      <c r="G3" s="83"/>
      <c r="H3" s="4"/>
      <c r="I3" s="4"/>
      <c r="J3" s="4"/>
      <c r="K3" s="4"/>
      <c r="L3" s="4"/>
    </row>
    <row r="4" spans="1:12" ht="27" thickTop="1" thickBot="1">
      <c r="A4" s="5"/>
      <c r="B4" s="6" t="s">
        <v>6</v>
      </c>
      <c r="C4" s="7" t="s">
        <v>7</v>
      </c>
      <c r="D4" s="7" t="s">
        <v>8</v>
      </c>
      <c r="E4" s="7" t="s">
        <v>70</v>
      </c>
      <c r="F4" s="7" t="s">
        <v>78</v>
      </c>
      <c r="G4" s="7" t="s">
        <v>88</v>
      </c>
      <c r="H4" s="7" t="s">
        <v>92</v>
      </c>
      <c r="I4" s="8"/>
      <c r="J4" s="8"/>
      <c r="K4" s="8"/>
      <c r="L4" s="1"/>
    </row>
    <row r="5" spans="1:12" ht="27" thickTop="1" thickBot="1">
      <c r="A5" s="9"/>
      <c r="B5" s="10" t="s">
        <v>9</v>
      </c>
      <c r="C5" s="11">
        <v>11</v>
      </c>
      <c r="D5" s="11">
        <v>11</v>
      </c>
      <c r="E5" s="11">
        <v>11</v>
      </c>
      <c r="F5" s="11">
        <v>11</v>
      </c>
      <c r="G5" s="11">
        <v>11</v>
      </c>
      <c r="H5" s="58">
        <v>11</v>
      </c>
      <c r="I5" s="12"/>
      <c r="J5" s="12"/>
      <c r="K5" s="12"/>
      <c r="L5" s="1"/>
    </row>
    <row r="6" spans="1:12" ht="26.25" thickTop="1">
      <c r="A6" s="9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3.25" thickBot="1">
      <c r="A7" s="14" t="s">
        <v>10</v>
      </c>
      <c r="B7" s="84" t="s">
        <v>11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27" thickTop="1" thickBot="1">
      <c r="A8" s="5"/>
      <c r="B8" s="78" t="s">
        <v>81</v>
      </c>
      <c r="C8" s="68" t="s">
        <v>8</v>
      </c>
      <c r="D8" s="67"/>
      <c r="E8" s="68" t="s">
        <v>70</v>
      </c>
      <c r="F8" s="67"/>
      <c r="G8" s="68" t="s">
        <v>78</v>
      </c>
      <c r="H8" s="67"/>
      <c r="I8" s="68" t="s">
        <v>88</v>
      </c>
      <c r="J8" s="67"/>
      <c r="K8" s="69" t="s">
        <v>92</v>
      </c>
      <c r="L8" s="64"/>
    </row>
    <row r="9" spans="1:12" ht="27" thickTop="1" thickBot="1">
      <c r="A9" s="5"/>
      <c r="B9" s="79"/>
      <c r="C9" s="15" t="s">
        <v>12</v>
      </c>
      <c r="D9" s="15" t="s">
        <v>13</v>
      </c>
      <c r="E9" s="15" t="s">
        <v>12</v>
      </c>
      <c r="F9" s="15" t="s">
        <v>13</v>
      </c>
      <c r="G9" s="15" t="s">
        <v>12</v>
      </c>
      <c r="H9" s="15" t="s">
        <v>13</v>
      </c>
      <c r="I9" s="15" t="s">
        <v>12</v>
      </c>
      <c r="J9" s="15" t="s">
        <v>13</v>
      </c>
      <c r="K9" s="59" t="s">
        <v>12</v>
      </c>
      <c r="L9" s="59" t="s">
        <v>13</v>
      </c>
    </row>
    <row r="10" spans="1:12" ht="27" thickTop="1" thickBot="1">
      <c r="A10" s="9"/>
      <c r="B10" s="16" t="s">
        <v>14</v>
      </c>
      <c r="C10" s="17">
        <v>1714</v>
      </c>
      <c r="D10" s="17">
        <v>1308</v>
      </c>
      <c r="E10" s="17">
        <v>1286</v>
      </c>
      <c r="F10" s="17">
        <v>1010</v>
      </c>
      <c r="G10" s="17">
        <v>1021</v>
      </c>
      <c r="H10" s="17">
        <v>783</v>
      </c>
      <c r="I10" s="17">
        <v>1147</v>
      </c>
      <c r="J10" s="17">
        <v>886</v>
      </c>
      <c r="K10" s="17">
        <v>1035</v>
      </c>
      <c r="L10" s="17">
        <v>818</v>
      </c>
    </row>
    <row r="11" spans="1:12" ht="27" thickTop="1" thickBot="1">
      <c r="A11" s="9"/>
      <c r="B11" s="16" t="s">
        <v>15</v>
      </c>
      <c r="C11" s="17">
        <v>633</v>
      </c>
      <c r="D11" s="17">
        <v>367</v>
      </c>
      <c r="E11" s="17">
        <v>673</v>
      </c>
      <c r="F11" s="17">
        <v>380</v>
      </c>
      <c r="G11" s="17">
        <v>747</v>
      </c>
      <c r="H11" s="17">
        <v>446</v>
      </c>
      <c r="I11" s="17">
        <v>784</v>
      </c>
      <c r="J11" s="17">
        <v>463</v>
      </c>
      <c r="K11" s="17">
        <v>811</v>
      </c>
      <c r="L11" s="17">
        <v>490</v>
      </c>
    </row>
    <row r="12" spans="1:12" ht="27" thickTop="1" thickBot="1">
      <c r="A12" s="9"/>
      <c r="B12" s="16" t="s">
        <v>16</v>
      </c>
      <c r="C12" s="17">
        <v>4005</v>
      </c>
      <c r="D12" s="17">
        <v>2414</v>
      </c>
      <c r="E12" s="17">
        <v>3341</v>
      </c>
      <c r="F12" s="17">
        <v>2068</v>
      </c>
      <c r="G12" s="17">
        <v>2911</v>
      </c>
      <c r="H12" s="17">
        <v>1835</v>
      </c>
      <c r="I12" s="17">
        <v>2804</v>
      </c>
      <c r="J12" s="17">
        <v>1766</v>
      </c>
      <c r="K12" s="17">
        <v>2698</v>
      </c>
      <c r="L12" s="17">
        <v>1714</v>
      </c>
    </row>
    <row r="13" spans="1:12" ht="27" thickTop="1" thickBot="1">
      <c r="A13" s="9"/>
      <c r="B13" s="16" t="s">
        <v>17</v>
      </c>
      <c r="C13" s="17">
        <v>1300</v>
      </c>
      <c r="D13" s="17">
        <v>603</v>
      </c>
      <c r="E13" s="17">
        <v>1060</v>
      </c>
      <c r="F13" s="17">
        <v>484</v>
      </c>
      <c r="G13" s="17">
        <v>976</v>
      </c>
      <c r="H13" s="17">
        <v>494</v>
      </c>
      <c r="I13" s="17">
        <v>890</v>
      </c>
      <c r="J13" s="17">
        <v>483</v>
      </c>
      <c r="K13" s="17">
        <v>878</v>
      </c>
      <c r="L13" s="17">
        <v>507</v>
      </c>
    </row>
    <row r="14" spans="1:12" ht="27" thickTop="1" thickBot="1">
      <c r="A14" s="9"/>
      <c r="B14" s="16" t="s">
        <v>18</v>
      </c>
      <c r="C14" s="17">
        <v>2440</v>
      </c>
      <c r="D14" s="17">
        <v>1098</v>
      </c>
      <c r="E14" s="17">
        <v>2142</v>
      </c>
      <c r="F14" s="17">
        <v>957</v>
      </c>
      <c r="G14" s="17">
        <v>1854</v>
      </c>
      <c r="H14" s="17">
        <v>886</v>
      </c>
      <c r="I14" s="17">
        <v>1484</v>
      </c>
      <c r="J14" s="17">
        <v>715</v>
      </c>
      <c r="K14" s="17">
        <v>1450</v>
      </c>
      <c r="L14" s="17">
        <v>732</v>
      </c>
    </row>
    <row r="15" spans="1:12" ht="27" thickTop="1" thickBot="1">
      <c r="A15" s="9"/>
      <c r="B15" s="16" t="s">
        <v>75</v>
      </c>
      <c r="C15" s="17">
        <v>185</v>
      </c>
      <c r="D15" s="17">
        <v>161</v>
      </c>
      <c r="E15" s="17">
        <v>228</v>
      </c>
      <c r="F15" s="17">
        <v>192</v>
      </c>
      <c r="G15" s="17">
        <v>281</v>
      </c>
      <c r="H15" s="17">
        <v>250</v>
      </c>
      <c r="I15" s="17">
        <v>282</v>
      </c>
      <c r="J15" s="17">
        <v>254</v>
      </c>
      <c r="K15" s="17">
        <v>262</v>
      </c>
      <c r="L15" s="17">
        <v>225</v>
      </c>
    </row>
    <row r="16" spans="1:12" ht="27" thickTop="1" thickBot="1">
      <c r="A16" s="9"/>
      <c r="B16" s="16" t="s">
        <v>19</v>
      </c>
      <c r="C16" s="17">
        <v>600</v>
      </c>
      <c r="D16" s="17">
        <v>477</v>
      </c>
      <c r="E16" s="17">
        <v>672</v>
      </c>
      <c r="F16" s="17">
        <v>538</v>
      </c>
      <c r="G16" s="17">
        <v>805</v>
      </c>
      <c r="H16" s="17">
        <v>643</v>
      </c>
      <c r="I16" s="17">
        <v>803</v>
      </c>
      <c r="J16" s="17">
        <v>661</v>
      </c>
      <c r="K16" s="17">
        <v>803</v>
      </c>
      <c r="L16" s="17">
        <v>684</v>
      </c>
    </row>
    <row r="17" spans="1:12" ht="30.75" customHeight="1" thickTop="1" thickBot="1">
      <c r="A17" s="9"/>
      <c r="B17" s="18" t="s">
        <v>20</v>
      </c>
      <c r="C17" s="17">
        <v>1685</v>
      </c>
      <c r="D17" s="17">
        <v>558</v>
      </c>
      <c r="E17" s="17">
        <v>2034</v>
      </c>
      <c r="F17" s="17">
        <v>595</v>
      </c>
      <c r="G17" s="17">
        <v>2039</v>
      </c>
      <c r="H17" s="17">
        <v>603</v>
      </c>
      <c r="I17" s="17">
        <v>1987</v>
      </c>
      <c r="J17" s="17">
        <v>612</v>
      </c>
      <c r="K17" s="17">
        <v>1608</v>
      </c>
      <c r="L17" s="17">
        <v>518</v>
      </c>
    </row>
    <row r="18" spans="1:12" ht="27" thickTop="1" thickBot="1">
      <c r="A18" s="9"/>
      <c r="B18" s="16" t="s">
        <v>21</v>
      </c>
      <c r="C18" s="17">
        <v>2768</v>
      </c>
      <c r="D18" s="17">
        <v>1746</v>
      </c>
      <c r="E18" s="17">
        <v>2184</v>
      </c>
      <c r="F18" s="17">
        <v>1409</v>
      </c>
      <c r="G18" s="17">
        <v>2230</v>
      </c>
      <c r="H18" s="17">
        <v>1435</v>
      </c>
      <c r="I18" s="17">
        <v>1644</v>
      </c>
      <c r="J18" s="17">
        <v>1058</v>
      </c>
      <c r="K18" s="17">
        <v>1732</v>
      </c>
      <c r="L18" s="17">
        <v>1158</v>
      </c>
    </row>
    <row r="19" spans="1:12" ht="27" thickTop="1" thickBot="1">
      <c r="A19" s="9"/>
      <c r="B19" s="16" t="s">
        <v>22</v>
      </c>
      <c r="C19" s="17">
        <v>6684</v>
      </c>
      <c r="D19" s="17">
        <v>5087</v>
      </c>
      <c r="E19" s="17">
        <v>6611</v>
      </c>
      <c r="F19" s="17">
        <v>5025</v>
      </c>
      <c r="G19" s="17">
        <v>5730</v>
      </c>
      <c r="H19" s="17">
        <v>4378</v>
      </c>
      <c r="I19" s="17">
        <v>4759</v>
      </c>
      <c r="J19" s="17">
        <v>3698</v>
      </c>
      <c r="K19" s="17">
        <v>4538</v>
      </c>
      <c r="L19" s="17">
        <v>3492</v>
      </c>
    </row>
    <row r="20" spans="1:12" ht="27" thickTop="1" thickBot="1">
      <c r="A20" s="9"/>
      <c r="B20" s="16" t="s">
        <v>23</v>
      </c>
      <c r="C20" s="17">
        <v>771</v>
      </c>
      <c r="D20" s="17">
        <v>540</v>
      </c>
      <c r="E20" s="17">
        <v>637</v>
      </c>
      <c r="F20" s="17">
        <v>427</v>
      </c>
      <c r="G20" s="17">
        <v>557</v>
      </c>
      <c r="H20" s="17">
        <v>386</v>
      </c>
      <c r="I20" s="17">
        <v>515</v>
      </c>
      <c r="J20" s="17">
        <v>351</v>
      </c>
      <c r="K20" s="17">
        <v>528</v>
      </c>
      <c r="L20" s="17">
        <v>366</v>
      </c>
    </row>
    <row r="21" spans="1:12" ht="27" thickTop="1" thickBot="1">
      <c r="A21" s="9"/>
      <c r="B21" s="10" t="s">
        <v>24</v>
      </c>
      <c r="C21" s="19">
        <f>SUM(C10:C20)</f>
        <v>22785</v>
      </c>
      <c r="D21" s="19">
        <f t="shared" ref="D21:L21" si="0">SUM(D10:D20)</f>
        <v>14359</v>
      </c>
      <c r="E21" s="19">
        <f t="shared" si="0"/>
        <v>20868</v>
      </c>
      <c r="F21" s="19">
        <f t="shared" si="0"/>
        <v>13085</v>
      </c>
      <c r="G21" s="19">
        <f t="shared" si="0"/>
        <v>19151</v>
      </c>
      <c r="H21" s="19">
        <f t="shared" si="0"/>
        <v>12139</v>
      </c>
      <c r="I21" s="19">
        <f t="shared" si="0"/>
        <v>17099</v>
      </c>
      <c r="J21" s="19">
        <f t="shared" si="0"/>
        <v>10947</v>
      </c>
      <c r="K21" s="19">
        <f t="shared" si="0"/>
        <v>16343</v>
      </c>
      <c r="L21" s="19">
        <f t="shared" si="0"/>
        <v>10704</v>
      </c>
    </row>
    <row r="22" spans="1:12" ht="26.25" thickTop="1">
      <c r="A22" s="9"/>
      <c r="B22" s="20"/>
      <c r="C22" s="21"/>
      <c r="D22" s="22"/>
      <c r="E22" s="21"/>
      <c r="F22" s="22"/>
      <c r="G22" s="21"/>
      <c r="H22" s="22"/>
      <c r="I22" s="21"/>
      <c r="J22" s="22"/>
      <c r="K22" s="21"/>
      <c r="L22" s="22"/>
    </row>
    <row r="23" spans="1:12" ht="23.25" thickBot="1">
      <c r="A23" s="23" t="s">
        <v>25</v>
      </c>
      <c r="B23" s="65" t="s">
        <v>26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27" thickTop="1" thickBot="1">
      <c r="A24" s="9"/>
      <c r="B24" s="74" t="s">
        <v>81</v>
      </c>
      <c r="C24" s="63" t="s">
        <v>8</v>
      </c>
      <c r="D24" s="64"/>
      <c r="E24" s="63" t="s">
        <v>70</v>
      </c>
      <c r="F24" s="64"/>
      <c r="G24" s="68" t="s">
        <v>78</v>
      </c>
      <c r="H24" s="70"/>
      <c r="I24" s="69" t="s">
        <v>88</v>
      </c>
      <c r="J24" s="64"/>
      <c r="K24" s="69" t="s">
        <v>92</v>
      </c>
      <c r="L24" s="64"/>
    </row>
    <row r="25" spans="1:12" ht="27" thickTop="1" thickBot="1">
      <c r="A25" s="9"/>
      <c r="B25" s="74"/>
      <c r="C25" s="24" t="s">
        <v>12</v>
      </c>
      <c r="D25" s="24" t="s">
        <v>13</v>
      </c>
      <c r="E25" s="24" t="s">
        <v>12</v>
      </c>
      <c r="F25" s="24" t="s">
        <v>13</v>
      </c>
      <c r="G25" s="15" t="s">
        <v>12</v>
      </c>
      <c r="H25" s="15" t="s">
        <v>13</v>
      </c>
      <c r="I25" s="24" t="s">
        <v>12</v>
      </c>
      <c r="J25" s="24" t="s">
        <v>13</v>
      </c>
      <c r="K25" s="59" t="s">
        <v>12</v>
      </c>
      <c r="L25" s="59" t="s">
        <v>13</v>
      </c>
    </row>
    <row r="26" spans="1:12" ht="27" thickTop="1" thickBot="1">
      <c r="A26" s="9"/>
      <c r="B26" s="16" t="s">
        <v>27</v>
      </c>
      <c r="C26" s="17">
        <v>6019</v>
      </c>
      <c r="D26" s="17">
        <v>4668</v>
      </c>
      <c r="E26" s="17">
        <v>5913</v>
      </c>
      <c r="F26" s="17">
        <v>4586</v>
      </c>
      <c r="G26" s="17">
        <v>5063</v>
      </c>
      <c r="H26" s="17">
        <v>3934</v>
      </c>
      <c r="I26" s="17">
        <v>4331</v>
      </c>
      <c r="J26" s="17">
        <v>3397</v>
      </c>
      <c r="K26" s="17">
        <v>4045</v>
      </c>
      <c r="L26" s="17">
        <v>3137</v>
      </c>
    </row>
    <row r="27" spans="1:12" ht="27" thickTop="1" thickBot="1">
      <c r="A27" s="9"/>
      <c r="B27" s="16" t="s">
        <v>28</v>
      </c>
      <c r="C27" s="17">
        <v>4870</v>
      </c>
      <c r="D27" s="17">
        <v>3002</v>
      </c>
      <c r="E27" s="17">
        <v>4161</v>
      </c>
      <c r="F27" s="17">
        <v>2637</v>
      </c>
      <c r="G27" s="17">
        <v>4168</v>
      </c>
      <c r="H27" s="17">
        <v>2666</v>
      </c>
      <c r="I27" s="17">
        <v>3611</v>
      </c>
      <c r="J27" s="17">
        <v>2300</v>
      </c>
      <c r="K27" s="17">
        <v>3647</v>
      </c>
      <c r="L27" s="17">
        <v>2392</v>
      </c>
    </row>
    <row r="28" spans="1:12" ht="27" thickTop="1" thickBot="1">
      <c r="A28" s="9"/>
      <c r="B28" s="16" t="s">
        <v>29</v>
      </c>
      <c r="C28" s="17"/>
      <c r="D28" s="17"/>
      <c r="E28" s="17">
        <v>16</v>
      </c>
      <c r="F28" s="17">
        <v>10</v>
      </c>
      <c r="G28" s="17">
        <v>5</v>
      </c>
      <c r="H28" s="17">
        <v>0</v>
      </c>
      <c r="I28" s="17"/>
      <c r="J28" s="17"/>
      <c r="K28" s="17"/>
      <c r="L28" s="17"/>
    </row>
    <row r="29" spans="1:12" ht="27" thickTop="1" thickBot="1">
      <c r="A29" s="9"/>
      <c r="B29" s="16" t="s">
        <v>71</v>
      </c>
      <c r="C29" s="17">
        <v>185</v>
      </c>
      <c r="D29" s="17">
        <v>161</v>
      </c>
      <c r="E29" s="17">
        <v>228</v>
      </c>
      <c r="F29" s="17">
        <v>192</v>
      </c>
      <c r="G29" s="17">
        <v>281</v>
      </c>
      <c r="H29" s="17">
        <v>250</v>
      </c>
      <c r="I29" s="17">
        <v>282</v>
      </c>
      <c r="J29" s="17">
        <v>254</v>
      </c>
      <c r="K29" s="17">
        <v>262</v>
      </c>
      <c r="L29" s="17">
        <v>225</v>
      </c>
    </row>
    <row r="30" spans="1:12" ht="27" thickTop="1" thickBot="1">
      <c r="A30" s="9"/>
      <c r="B30" s="16" t="s">
        <v>30</v>
      </c>
      <c r="C30" s="17">
        <v>1685</v>
      </c>
      <c r="D30" s="17">
        <v>558</v>
      </c>
      <c r="E30" s="17">
        <v>1992</v>
      </c>
      <c r="F30" s="17">
        <v>576</v>
      </c>
      <c r="G30" s="17">
        <v>2016</v>
      </c>
      <c r="H30" s="17">
        <v>591</v>
      </c>
      <c r="I30" s="17">
        <v>1987</v>
      </c>
      <c r="J30" s="17">
        <v>612</v>
      </c>
      <c r="K30" s="17">
        <v>1608</v>
      </c>
      <c r="L30" s="17">
        <v>518</v>
      </c>
    </row>
    <row r="31" spans="1:12" ht="27" thickTop="1" thickBot="1">
      <c r="A31" s="9"/>
      <c r="B31" s="16" t="s">
        <v>31</v>
      </c>
      <c r="C31" s="17">
        <v>1457</v>
      </c>
      <c r="D31" s="17">
        <v>1066</v>
      </c>
      <c r="E31" s="17">
        <v>1428</v>
      </c>
      <c r="F31" s="17">
        <v>1042</v>
      </c>
      <c r="G31" s="17">
        <v>1499</v>
      </c>
      <c r="H31" s="17">
        <v>1120</v>
      </c>
      <c r="I31" s="17">
        <v>1431</v>
      </c>
      <c r="J31" s="17">
        <v>1084</v>
      </c>
      <c r="K31" s="17">
        <v>1454</v>
      </c>
      <c r="L31" s="17">
        <v>1125</v>
      </c>
    </row>
    <row r="32" spans="1:12" ht="27" thickTop="1" thickBot="1">
      <c r="A32" s="9"/>
      <c r="B32" s="25" t="s">
        <v>32</v>
      </c>
      <c r="C32" s="17">
        <v>1486</v>
      </c>
      <c r="D32" s="17">
        <v>953</v>
      </c>
      <c r="E32" s="17">
        <v>1462</v>
      </c>
      <c r="F32" s="17">
        <v>929</v>
      </c>
      <c r="G32" s="17">
        <v>1331</v>
      </c>
      <c r="H32" s="17">
        <v>867</v>
      </c>
      <c r="I32" s="17">
        <v>1032</v>
      </c>
      <c r="J32" s="17">
        <v>679</v>
      </c>
      <c r="K32" s="17">
        <v>1105</v>
      </c>
      <c r="L32" s="17">
        <v>728</v>
      </c>
    </row>
    <row r="33" spans="1:12" ht="27" thickTop="1" thickBot="1">
      <c r="A33" s="9"/>
      <c r="B33" s="16" t="s">
        <v>33</v>
      </c>
      <c r="C33" s="17">
        <v>5103</v>
      </c>
      <c r="D33" s="17">
        <v>2524</v>
      </c>
      <c r="E33" s="17">
        <v>4108</v>
      </c>
      <c r="F33" s="17">
        <v>1988</v>
      </c>
      <c r="G33" s="17">
        <v>3524</v>
      </c>
      <c r="H33" s="17">
        <v>1802</v>
      </c>
      <c r="I33" s="17">
        <v>3007</v>
      </c>
      <c r="J33" s="17">
        <v>1592</v>
      </c>
      <c r="K33" s="17">
        <v>2881</v>
      </c>
      <c r="L33" s="17">
        <v>1595</v>
      </c>
    </row>
    <row r="34" spans="1:12" ht="27" thickTop="1" thickBot="1">
      <c r="A34" s="9"/>
      <c r="B34" s="16" t="s">
        <v>34</v>
      </c>
      <c r="C34" s="17">
        <v>59</v>
      </c>
      <c r="D34" s="17">
        <v>39</v>
      </c>
      <c r="E34" s="17">
        <v>71</v>
      </c>
      <c r="F34" s="17">
        <v>49</v>
      </c>
      <c r="G34" s="17">
        <v>74</v>
      </c>
      <c r="H34" s="17">
        <v>58</v>
      </c>
      <c r="I34" s="17">
        <v>76</v>
      </c>
      <c r="J34" s="17">
        <v>59</v>
      </c>
      <c r="K34" s="17">
        <v>84</v>
      </c>
      <c r="L34" s="17">
        <v>64</v>
      </c>
    </row>
    <row r="35" spans="1:12" ht="27" thickTop="1" thickBot="1">
      <c r="A35" s="9"/>
      <c r="B35" s="16" t="s">
        <v>35</v>
      </c>
      <c r="C35" s="17">
        <v>1921</v>
      </c>
      <c r="D35" s="17">
        <v>1388</v>
      </c>
      <c r="E35" s="17">
        <v>1489</v>
      </c>
      <c r="F35" s="17">
        <v>1076</v>
      </c>
      <c r="G35" s="17">
        <v>1190</v>
      </c>
      <c r="H35" s="17">
        <v>851</v>
      </c>
      <c r="I35" s="17">
        <v>1342</v>
      </c>
      <c r="J35" s="17">
        <v>970</v>
      </c>
      <c r="K35" s="17">
        <v>1257</v>
      </c>
      <c r="L35" s="17">
        <v>920</v>
      </c>
    </row>
    <row r="36" spans="1:12" ht="27" thickTop="1" thickBot="1">
      <c r="A36" s="9"/>
      <c r="B36" s="10" t="s">
        <v>24</v>
      </c>
      <c r="C36" s="19">
        <f>SUM(C26:C35)</f>
        <v>22785</v>
      </c>
      <c r="D36" s="19">
        <f t="shared" ref="D36:L36" si="1">SUM(D26:D35)</f>
        <v>14359</v>
      </c>
      <c r="E36" s="19">
        <f t="shared" si="1"/>
        <v>20868</v>
      </c>
      <c r="F36" s="19">
        <f t="shared" si="1"/>
        <v>13085</v>
      </c>
      <c r="G36" s="19">
        <f t="shared" si="1"/>
        <v>19151</v>
      </c>
      <c r="H36" s="19">
        <f t="shared" si="1"/>
        <v>12139</v>
      </c>
      <c r="I36" s="19">
        <f t="shared" si="1"/>
        <v>17099</v>
      </c>
      <c r="J36" s="19">
        <f t="shared" si="1"/>
        <v>10947</v>
      </c>
      <c r="K36" s="19">
        <f t="shared" si="1"/>
        <v>16343</v>
      </c>
      <c r="L36" s="19">
        <f t="shared" si="1"/>
        <v>10704</v>
      </c>
    </row>
    <row r="37" spans="1:12" ht="26.25" thickTop="1">
      <c r="A37" s="9"/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3.25" thickBot="1">
      <c r="A38" s="23" t="s">
        <v>36</v>
      </c>
      <c r="B38" s="65" t="s">
        <v>37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24" thickTop="1" thickBot="1">
      <c r="A39" s="26"/>
      <c r="B39" s="74" t="s">
        <v>81</v>
      </c>
      <c r="C39" s="63" t="s">
        <v>8</v>
      </c>
      <c r="D39" s="64"/>
      <c r="E39" s="63" t="s">
        <v>70</v>
      </c>
      <c r="F39" s="64"/>
      <c r="G39" s="68" t="s">
        <v>78</v>
      </c>
      <c r="H39" s="70"/>
      <c r="I39" s="69" t="s">
        <v>88</v>
      </c>
      <c r="J39" s="64"/>
      <c r="K39" s="69" t="s">
        <v>92</v>
      </c>
      <c r="L39" s="64"/>
    </row>
    <row r="40" spans="1:12" ht="24" thickTop="1" thickBot="1">
      <c r="A40" s="26"/>
      <c r="B40" s="74"/>
      <c r="C40" s="24" t="s">
        <v>38</v>
      </c>
      <c r="D40" s="24" t="s">
        <v>13</v>
      </c>
      <c r="E40" s="24" t="s">
        <v>38</v>
      </c>
      <c r="F40" s="24" t="s">
        <v>13</v>
      </c>
      <c r="G40" s="15" t="s">
        <v>12</v>
      </c>
      <c r="H40" s="15" t="s">
        <v>13</v>
      </c>
      <c r="I40" s="24" t="s">
        <v>38</v>
      </c>
      <c r="J40" s="24" t="s">
        <v>13</v>
      </c>
      <c r="K40" s="59" t="s">
        <v>12</v>
      </c>
      <c r="L40" s="59" t="s">
        <v>13</v>
      </c>
    </row>
    <row r="41" spans="1:12" ht="27" thickTop="1" thickBot="1">
      <c r="A41" s="77"/>
      <c r="B41" s="16" t="s">
        <v>39</v>
      </c>
      <c r="C41" s="17">
        <v>9039</v>
      </c>
      <c r="D41" s="17">
        <v>5589</v>
      </c>
      <c r="E41" s="17">
        <v>8537</v>
      </c>
      <c r="F41" s="17">
        <v>5263</v>
      </c>
      <c r="G41" s="17">
        <v>7777</v>
      </c>
      <c r="H41" s="17">
        <v>4765</v>
      </c>
      <c r="I41" s="17">
        <v>6931</v>
      </c>
      <c r="J41" s="17">
        <v>4336</v>
      </c>
      <c r="K41" s="17">
        <v>6474</v>
      </c>
      <c r="L41" s="17">
        <v>4149</v>
      </c>
    </row>
    <row r="42" spans="1:12" ht="27" thickTop="1" thickBot="1">
      <c r="A42" s="77"/>
      <c r="B42" s="16" t="s">
        <v>89</v>
      </c>
      <c r="C42" s="17">
        <v>7339</v>
      </c>
      <c r="D42" s="17">
        <v>4683</v>
      </c>
      <c r="E42" s="17">
        <v>6137</v>
      </c>
      <c r="F42" s="17">
        <v>3827</v>
      </c>
      <c r="G42" s="17">
        <v>5364</v>
      </c>
      <c r="H42" s="17">
        <v>3393</v>
      </c>
      <c r="I42" s="17">
        <v>4390</v>
      </c>
      <c r="J42" s="17">
        <v>2735</v>
      </c>
      <c r="K42" s="17">
        <v>4229</v>
      </c>
      <c r="L42" s="17">
        <v>2739</v>
      </c>
    </row>
    <row r="43" spans="1:12" ht="27" thickTop="1" thickBot="1">
      <c r="A43" s="77"/>
      <c r="B43" s="16" t="s">
        <v>41</v>
      </c>
      <c r="C43" s="17">
        <v>1189</v>
      </c>
      <c r="D43" s="17">
        <v>486</v>
      </c>
      <c r="E43" s="17">
        <v>1042</v>
      </c>
      <c r="F43" s="17">
        <v>435</v>
      </c>
      <c r="G43" s="17">
        <v>874</v>
      </c>
      <c r="H43" s="17">
        <v>387</v>
      </c>
      <c r="I43" s="17">
        <v>734</v>
      </c>
      <c r="J43" s="17">
        <v>326</v>
      </c>
      <c r="K43" s="17">
        <v>670</v>
      </c>
      <c r="L43" s="17">
        <v>325</v>
      </c>
    </row>
    <row r="44" spans="1:12" ht="27" thickTop="1" thickBot="1">
      <c r="A44" s="77"/>
      <c r="B44" s="16" t="s">
        <v>42</v>
      </c>
      <c r="C44" s="17">
        <v>1925</v>
      </c>
      <c r="D44" s="17">
        <v>1434</v>
      </c>
      <c r="E44" s="17">
        <v>1611</v>
      </c>
      <c r="F44" s="17">
        <v>1189</v>
      </c>
      <c r="G44" s="17">
        <v>1503</v>
      </c>
      <c r="H44" s="17">
        <v>1119</v>
      </c>
      <c r="I44" s="17">
        <v>1668</v>
      </c>
      <c r="J44" s="17">
        <v>1224</v>
      </c>
      <c r="K44" s="17">
        <v>1449</v>
      </c>
      <c r="L44" s="17">
        <v>1079</v>
      </c>
    </row>
    <row r="45" spans="1:12" ht="27" thickTop="1" thickBot="1">
      <c r="A45" s="77"/>
      <c r="B45" s="16" t="s">
        <v>43</v>
      </c>
      <c r="C45" s="17">
        <v>1881</v>
      </c>
      <c r="D45" s="17">
        <v>1205</v>
      </c>
      <c r="E45" s="17">
        <v>2293</v>
      </c>
      <c r="F45" s="17">
        <v>1505</v>
      </c>
      <c r="G45" s="17">
        <v>2085</v>
      </c>
      <c r="H45" s="17">
        <v>1383</v>
      </c>
      <c r="I45" s="17">
        <v>1994</v>
      </c>
      <c r="J45" s="17">
        <v>1314</v>
      </c>
      <c r="K45" s="17">
        <v>1782</v>
      </c>
      <c r="L45" s="17">
        <v>1158</v>
      </c>
    </row>
    <row r="46" spans="1:12" ht="27" thickTop="1" thickBot="1">
      <c r="A46" s="77"/>
      <c r="B46" s="16" t="s">
        <v>72</v>
      </c>
      <c r="C46" s="17">
        <v>376</v>
      </c>
      <c r="D46" s="17">
        <v>303</v>
      </c>
      <c r="E46" s="17">
        <v>328</v>
      </c>
      <c r="F46" s="17">
        <v>249</v>
      </c>
      <c r="G46" s="17">
        <v>298</v>
      </c>
      <c r="H46" s="17">
        <v>220</v>
      </c>
      <c r="I46" s="17">
        <v>242</v>
      </c>
      <c r="J46" s="17">
        <v>189</v>
      </c>
      <c r="K46" s="17">
        <v>249</v>
      </c>
      <c r="L46" s="17">
        <v>189</v>
      </c>
    </row>
    <row r="47" spans="1:12" ht="27" thickTop="1" thickBot="1">
      <c r="A47" s="77"/>
      <c r="B47" s="16" t="s">
        <v>44</v>
      </c>
      <c r="C47" s="17">
        <v>805</v>
      </c>
      <c r="D47" s="17">
        <v>524</v>
      </c>
      <c r="E47" s="17">
        <v>822</v>
      </c>
      <c r="F47" s="17">
        <v>539</v>
      </c>
      <c r="G47" s="17">
        <v>1089</v>
      </c>
      <c r="H47" s="17">
        <v>742</v>
      </c>
      <c r="I47" s="17">
        <v>996</v>
      </c>
      <c r="J47" s="17">
        <v>708</v>
      </c>
      <c r="K47" s="17">
        <v>1318</v>
      </c>
      <c r="L47" s="17">
        <v>918</v>
      </c>
    </row>
    <row r="48" spans="1:12" ht="27" thickTop="1" thickBot="1">
      <c r="A48" s="77"/>
      <c r="B48" s="16" t="s">
        <v>45</v>
      </c>
      <c r="C48" s="17">
        <v>231</v>
      </c>
      <c r="D48" s="17">
        <v>135</v>
      </c>
      <c r="E48" s="17">
        <v>98</v>
      </c>
      <c r="F48" s="17">
        <v>78</v>
      </c>
      <c r="G48" s="17">
        <v>161</v>
      </c>
      <c r="H48" s="17">
        <v>130</v>
      </c>
      <c r="I48" s="17">
        <v>144</v>
      </c>
      <c r="J48" s="17">
        <v>115</v>
      </c>
      <c r="K48" s="17">
        <v>172</v>
      </c>
      <c r="L48" s="17">
        <v>147</v>
      </c>
    </row>
    <row r="49" spans="1:12" ht="24" thickTop="1" thickBot="1">
      <c r="A49" s="26"/>
      <c r="B49" s="10" t="s">
        <v>24</v>
      </c>
      <c r="C49" s="19">
        <f>SUM(C41:C48)</f>
        <v>22785</v>
      </c>
      <c r="D49" s="19">
        <f t="shared" ref="D49:L49" si="2">SUM(D41:D48)</f>
        <v>14359</v>
      </c>
      <c r="E49" s="19">
        <f t="shared" si="2"/>
        <v>20868</v>
      </c>
      <c r="F49" s="19">
        <f t="shared" si="2"/>
        <v>13085</v>
      </c>
      <c r="G49" s="19">
        <f t="shared" si="2"/>
        <v>19151</v>
      </c>
      <c r="H49" s="19">
        <f t="shared" si="2"/>
        <v>12139</v>
      </c>
      <c r="I49" s="19">
        <f t="shared" si="2"/>
        <v>17099</v>
      </c>
      <c r="J49" s="19">
        <f t="shared" si="2"/>
        <v>10947</v>
      </c>
      <c r="K49" s="19">
        <f t="shared" si="2"/>
        <v>16343</v>
      </c>
      <c r="L49" s="19">
        <f t="shared" si="2"/>
        <v>10704</v>
      </c>
    </row>
    <row r="50" spans="1:12" ht="26.25" thickTop="1">
      <c r="A50" s="9"/>
      <c r="B50" s="27" t="s">
        <v>86</v>
      </c>
      <c r="C50" s="28"/>
      <c r="D50" s="28"/>
      <c r="E50" s="28"/>
      <c r="F50" s="22"/>
      <c r="G50" s="22"/>
      <c r="H50" s="22"/>
      <c r="I50" s="22"/>
      <c r="J50" s="22"/>
      <c r="K50" s="29"/>
      <c r="L50" s="29"/>
    </row>
    <row r="51" spans="1:12" ht="23.25" thickBot="1">
      <c r="A51" s="23" t="s">
        <v>46</v>
      </c>
      <c r="B51" s="65" t="s">
        <v>74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27" thickTop="1" thickBot="1">
      <c r="A52" s="9"/>
      <c r="B52" s="78" t="s">
        <v>81</v>
      </c>
      <c r="C52" s="63">
        <v>2012</v>
      </c>
      <c r="D52" s="64"/>
      <c r="E52" s="63">
        <v>2013</v>
      </c>
      <c r="F52" s="64"/>
      <c r="G52" s="63">
        <v>2014</v>
      </c>
      <c r="H52" s="64"/>
      <c r="I52" s="68">
        <v>2015</v>
      </c>
      <c r="J52" s="70"/>
      <c r="K52" s="69">
        <v>2016</v>
      </c>
      <c r="L52" s="64"/>
    </row>
    <row r="53" spans="1:12" ht="27" thickTop="1" thickBot="1">
      <c r="A53" s="9"/>
      <c r="B53" s="79"/>
      <c r="C53" s="24" t="s">
        <v>47</v>
      </c>
      <c r="D53" s="24" t="s">
        <v>13</v>
      </c>
      <c r="E53" s="24" t="s">
        <v>47</v>
      </c>
      <c r="F53" s="24" t="s">
        <v>13</v>
      </c>
      <c r="G53" s="24" t="s">
        <v>47</v>
      </c>
      <c r="H53" s="24" t="s">
        <v>13</v>
      </c>
      <c r="I53" s="24" t="s">
        <v>47</v>
      </c>
      <c r="J53" s="24" t="s">
        <v>13</v>
      </c>
      <c r="K53" s="24" t="s">
        <v>47</v>
      </c>
      <c r="L53" s="59" t="s">
        <v>13</v>
      </c>
    </row>
    <row r="54" spans="1:12" ht="27" thickTop="1" thickBot="1">
      <c r="A54" s="9"/>
      <c r="B54" s="16" t="s">
        <v>14</v>
      </c>
      <c r="C54" s="17">
        <v>593</v>
      </c>
      <c r="D54" s="17">
        <v>456</v>
      </c>
      <c r="E54" s="17">
        <v>504</v>
      </c>
      <c r="F54" s="17">
        <v>394</v>
      </c>
      <c r="G54" s="17">
        <v>529</v>
      </c>
      <c r="H54" s="17">
        <v>428</v>
      </c>
      <c r="I54" s="17">
        <v>246</v>
      </c>
      <c r="J54" s="17">
        <v>189</v>
      </c>
      <c r="K54" s="17">
        <v>286</v>
      </c>
      <c r="L54" s="17">
        <v>227</v>
      </c>
    </row>
    <row r="55" spans="1:12" ht="27" thickTop="1" thickBot="1">
      <c r="A55" s="9"/>
      <c r="B55" s="16" t="s">
        <v>15</v>
      </c>
      <c r="C55" s="17">
        <v>285</v>
      </c>
      <c r="D55" s="17">
        <v>168</v>
      </c>
      <c r="E55" s="17">
        <v>213</v>
      </c>
      <c r="F55" s="17">
        <v>125</v>
      </c>
      <c r="G55" s="17">
        <v>71</v>
      </c>
      <c r="H55" s="17">
        <v>49</v>
      </c>
      <c r="I55" s="17">
        <v>160</v>
      </c>
      <c r="J55" s="17">
        <v>107</v>
      </c>
      <c r="K55" s="17">
        <v>148</v>
      </c>
      <c r="L55" s="17">
        <v>101</v>
      </c>
    </row>
    <row r="56" spans="1:12" ht="27" thickTop="1" thickBot="1">
      <c r="A56" s="9"/>
      <c r="B56" s="16" t="s">
        <v>16</v>
      </c>
      <c r="C56" s="17">
        <v>591</v>
      </c>
      <c r="D56" s="17">
        <v>366</v>
      </c>
      <c r="E56" s="17">
        <v>1090</v>
      </c>
      <c r="F56" s="17">
        <v>715</v>
      </c>
      <c r="G56" s="17">
        <v>912</v>
      </c>
      <c r="H56" s="17">
        <v>600</v>
      </c>
      <c r="I56" s="17">
        <v>710</v>
      </c>
      <c r="J56" s="17">
        <v>458</v>
      </c>
      <c r="K56" s="17">
        <v>658</v>
      </c>
      <c r="L56" s="17">
        <v>469</v>
      </c>
    </row>
    <row r="57" spans="1:12" ht="27" thickTop="1" thickBot="1">
      <c r="A57" s="9"/>
      <c r="B57" s="16" t="s">
        <v>17</v>
      </c>
      <c r="C57" s="17">
        <v>286</v>
      </c>
      <c r="D57" s="17">
        <v>107</v>
      </c>
      <c r="E57" s="17">
        <v>311</v>
      </c>
      <c r="F57" s="17">
        <v>126</v>
      </c>
      <c r="G57" s="17">
        <v>233</v>
      </c>
      <c r="H57" s="17">
        <v>101</v>
      </c>
      <c r="I57" s="17">
        <v>541</v>
      </c>
      <c r="J57" s="17">
        <v>317</v>
      </c>
      <c r="K57" s="17">
        <v>217</v>
      </c>
      <c r="L57" s="17">
        <v>84</v>
      </c>
    </row>
    <row r="58" spans="1:12" ht="27" thickTop="1" thickBot="1">
      <c r="A58" s="9"/>
      <c r="B58" s="16" t="s">
        <v>18</v>
      </c>
      <c r="C58" s="17">
        <v>426</v>
      </c>
      <c r="D58" s="17">
        <v>217</v>
      </c>
      <c r="E58" s="17">
        <v>500</v>
      </c>
      <c r="F58" s="17">
        <v>295</v>
      </c>
      <c r="G58" s="17">
        <v>459</v>
      </c>
      <c r="H58" s="17">
        <v>222</v>
      </c>
      <c r="I58" s="17">
        <v>418</v>
      </c>
      <c r="J58" s="17">
        <v>203</v>
      </c>
      <c r="K58" s="17">
        <v>406</v>
      </c>
      <c r="L58" s="17">
        <v>203</v>
      </c>
    </row>
    <row r="59" spans="1:12" ht="27" thickTop="1" thickBot="1">
      <c r="A59" s="9"/>
      <c r="B59" s="16" t="s">
        <v>75</v>
      </c>
      <c r="C59" s="17">
        <v>45</v>
      </c>
      <c r="D59" s="17">
        <v>39</v>
      </c>
      <c r="E59" s="17">
        <v>78</v>
      </c>
      <c r="F59" s="17">
        <v>66</v>
      </c>
      <c r="G59" s="17">
        <v>48</v>
      </c>
      <c r="H59" s="17">
        <v>43</v>
      </c>
      <c r="I59" s="17">
        <v>73</v>
      </c>
      <c r="J59" s="17">
        <v>61</v>
      </c>
      <c r="K59" s="17">
        <v>68</v>
      </c>
      <c r="L59" s="17">
        <v>64</v>
      </c>
    </row>
    <row r="60" spans="1:12" ht="27" thickTop="1" thickBot="1">
      <c r="A60" s="9"/>
      <c r="B60" s="16" t="s">
        <v>19</v>
      </c>
      <c r="C60" s="17">
        <v>109</v>
      </c>
      <c r="D60" s="17">
        <v>94</v>
      </c>
      <c r="E60" s="17">
        <v>99</v>
      </c>
      <c r="F60" s="17">
        <v>78</v>
      </c>
      <c r="G60" s="17">
        <v>110</v>
      </c>
      <c r="H60" s="17">
        <v>96</v>
      </c>
      <c r="I60" s="17">
        <v>138</v>
      </c>
      <c r="J60" s="17">
        <v>119</v>
      </c>
      <c r="K60" s="17">
        <v>120</v>
      </c>
      <c r="L60" s="17">
        <v>106</v>
      </c>
    </row>
    <row r="61" spans="1:12" ht="27" thickTop="1" thickBot="1">
      <c r="A61" s="9"/>
      <c r="B61" s="16" t="s">
        <v>20</v>
      </c>
      <c r="C61" s="17">
        <v>289</v>
      </c>
      <c r="D61" s="17">
        <v>102</v>
      </c>
      <c r="E61" s="17">
        <v>388</v>
      </c>
      <c r="F61" s="17">
        <v>142</v>
      </c>
      <c r="G61" s="17">
        <v>291</v>
      </c>
      <c r="H61" s="17">
        <v>103</v>
      </c>
      <c r="I61" s="17">
        <v>373</v>
      </c>
      <c r="J61" s="17">
        <v>133</v>
      </c>
      <c r="K61" s="17">
        <v>388</v>
      </c>
      <c r="L61" s="17">
        <v>118</v>
      </c>
    </row>
    <row r="62" spans="1:12" ht="27" thickTop="1" thickBot="1">
      <c r="A62" s="9"/>
      <c r="B62" s="16" t="s">
        <v>21</v>
      </c>
      <c r="C62" s="17">
        <v>557</v>
      </c>
      <c r="D62" s="17">
        <v>357</v>
      </c>
      <c r="E62" s="17">
        <v>509</v>
      </c>
      <c r="F62" s="17">
        <v>322</v>
      </c>
      <c r="G62" s="17">
        <v>526</v>
      </c>
      <c r="H62" s="17">
        <v>353</v>
      </c>
      <c r="I62" s="17">
        <v>497</v>
      </c>
      <c r="J62" s="17">
        <v>334</v>
      </c>
      <c r="K62" s="17">
        <v>410</v>
      </c>
      <c r="L62" s="17">
        <v>278</v>
      </c>
    </row>
    <row r="63" spans="1:12" ht="27" thickTop="1" thickBot="1">
      <c r="A63" s="9"/>
      <c r="B63" s="16" t="s">
        <v>22</v>
      </c>
      <c r="C63" s="17">
        <v>667</v>
      </c>
      <c r="D63" s="17">
        <v>559</v>
      </c>
      <c r="E63" s="17">
        <v>822</v>
      </c>
      <c r="F63" s="17">
        <v>658</v>
      </c>
      <c r="G63" s="17">
        <v>763</v>
      </c>
      <c r="H63" s="17">
        <v>592</v>
      </c>
      <c r="I63" s="17">
        <v>640</v>
      </c>
      <c r="J63" s="17">
        <v>508</v>
      </c>
      <c r="K63" s="17">
        <v>699</v>
      </c>
      <c r="L63" s="17">
        <v>543</v>
      </c>
    </row>
    <row r="64" spans="1:12" ht="27" thickTop="1" thickBot="1">
      <c r="A64" s="9"/>
      <c r="B64" s="16" t="s">
        <v>23</v>
      </c>
      <c r="C64" s="17">
        <v>139</v>
      </c>
      <c r="D64" s="17">
        <v>112</v>
      </c>
      <c r="E64" s="17">
        <v>210</v>
      </c>
      <c r="F64" s="17">
        <v>160</v>
      </c>
      <c r="G64" s="17">
        <v>212</v>
      </c>
      <c r="H64" s="17">
        <v>153</v>
      </c>
      <c r="I64" s="17">
        <v>161</v>
      </c>
      <c r="J64" s="17">
        <v>113</v>
      </c>
      <c r="K64" s="17">
        <v>119</v>
      </c>
      <c r="L64" s="17">
        <v>94</v>
      </c>
    </row>
    <row r="65" spans="1:12" ht="27" thickTop="1" thickBot="1">
      <c r="A65" s="9"/>
      <c r="B65" s="10" t="s">
        <v>24</v>
      </c>
      <c r="C65" s="19">
        <f>SUM(C54:C64)</f>
        <v>3987</v>
      </c>
      <c r="D65" s="19">
        <f t="shared" ref="D65:L65" si="3">SUM(D54:D64)</f>
        <v>2577</v>
      </c>
      <c r="E65" s="19">
        <f t="shared" si="3"/>
        <v>4724</v>
      </c>
      <c r="F65" s="19">
        <f t="shared" si="3"/>
        <v>3081</v>
      </c>
      <c r="G65" s="19">
        <f t="shared" si="3"/>
        <v>4154</v>
      </c>
      <c r="H65" s="19">
        <f t="shared" si="3"/>
        <v>2740</v>
      </c>
      <c r="I65" s="19">
        <f t="shared" si="3"/>
        <v>3957</v>
      </c>
      <c r="J65" s="19">
        <f t="shared" si="3"/>
        <v>2542</v>
      </c>
      <c r="K65" s="19">
        <f t="shared" si="3"/>
        <v>3519</v>
      </c>
      <c r="L65" s="19">
        <f t="shared" si="3"/>
        <v>2287</v>
      </c>
    </row>
    <row r="66" spans="1:12" ht="26.25" thickTop="1">
      <c r="A66" s="9"/>
      <c r="B66" s="2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23.25" thickBot="1">
      <c r="A67" s="23" t="s">
        <v>48</v>
      </c>
      <c r="B67" s="65" t="s">
        <v>49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27" thickTop="1" thickBot="1">
      <c r="A68" s="9"/>
      <c r="B68" s="74" t="s">
        <v>81</v>
      </c>
      <c r="C68" s="63">
        <v>2012</v>
      </c>
      <c r="D68" s="64"/>
      <c r="E68" s="63">
        <v>2013</v>
      </c>
      <c r="F68" s="64"/>
      <c r="G68" s="63">
        <v>2014</v>
      </c>
      <c r="H68" s="64"/>
      <c r="I68" s="68">
        <v>2015</v>
      </c>
      <c r="J68" s="70"/>
      <c r="K68" s="69">
        <v>2016</v>
      </c>
      <c r="L68" s="64"/>
    </row>
    <row r="69" spans="1:12" ht="27" thickTop="1" thickBot="1">
      <c r="A69" s="9"/>
      <c r="B69" s="74"/>
      <c r="C69" s="24" t="s">
        <v>47</v>
      </c>
      <c r="D69" s="24" t="s">
        <v>13</v>
      </c>
      <c r="E69" s="24" t="s">
        <v>47</v>
      </c>
      <c r="F69" s="24" t="s">
        <v>13</v>
      </c>
      <c r="G69" s="24" t="s">
        <v>47</v>
      </c>
      <c r="H69" s="24" t="s">
        <v>13</v>
      </c>
      <c r="I69" s="24" t="s">
        <v>47</v>
      </c>
      <c r="J69" s="24" t="s">
        <v>13</v>
      </c>
      <c r="K69" s="24" t="s">
        <v>47</v>
      </c>
      <c r="L69" s="59" t="s">
        <v>13</v>
      </c>
    </row>
    <row r="70" spans="1:12" ht="27" thickTop="1" thickBot="1">
      <c r="A70" s="9"/>
      <c r="B70" s="16" t="s">
        <v>39</v>
      </c>
      <c r="C70" s="17">
        <v>1390</v>
      </c>
      <c r="D70" s="17">
        <v>885</v>
      </c>
      <c r="E70" s="17">
        <v>1567</v>
      </c>
      <c r="F70" s="17">
        <v>973</v>
      </c>
      <c r="G70" s="17">
        <v>1459</v>
      </c>
      <c r="H70" s="17">
        <v>927</v>
      </c>
      <c r="I70" s="17">
        <v>1377</v>
      </c>
      <c r="J70" s="17">
        <v>877</v>
      </c>
      <c r="K70" s="17">
        <v>1420</v>
      </c>
      <c r="L70" s="17">
        <v>884</v>
      </c>
    </row>
    <row r="71" spans="1:12" ht="27" thickTop="1" thickBot="1">
      <c r="A71" s="9"/>
      <c r="B71" s="16" t="s">
        <v>89</v>
      </c>
      <c r="C71" s="17">
        <v>1632</v>
      </c>
      <c r="D71" s="17">
        <v>1124</v>
      </c>
      <c r="E71" s="17">
        <v>1685</v>
      </c>
      <c r="F71" s="17">
        <v>1201</v>
      </c>
      <c r="G71" s="17">
        <v>1425</v>
      </c>
      <c r="H71" s="17">
        <v>1023</v>
      </c>
      <c r="I71" s="17">
        <v>1122</v>
      </c>
      <c r="J71" s="17">
        <v>739</v>
      </c>
      <c r="K71" s="17">
        <v>946</v>
      </c>
      <c r="L71" s="17">
        <v>672</v>
      </c>
    </row>
    <row r="72" spans="1:12" ht="27" thickTop="1" thickBot="1">
      <c r="A72" s="9"/>
      <c r="B72" s="16" t="s">
        <v>40</v>
      </c>
      <c r="C72" s="17">
        <v>21</v>
      </c>
      <c r="D72" s="17">
        <v>11</v>
      </c>
      <c r="E72" s="17"/>
      <c r="F72" s="17"/>
      <c r="G72" s="17"/>
      <c r="H72" s="17"/>
      <c r="I72" s="17"/>
      <c r="J72" s="17"/>
      <c r="K72" s="17"/>
      <c r="L72" s="17"/>
    </row>
    <row r="73" spans="1:12" ht="27" thickTop="1" thickBot="1">
      <c r="A73" s="9"/>
      <c r="B73" s="16" t="s">
        <v>41</v>
      </c>
      <c r="C73" s="17">
        <v>338</v>
      </c>
      <c r="D73" s="17">
        <v>133</v>
      </c>
      <c r="E73" s="17">
        <v>392</v>
      </c>
      <c r="F73" s="17">
        <v>184</v>
      </c>
      <c r="G73" s="17">
        <v>222</v>
      </c>
      <c r="H73" s="17">
        <v>92</v>
      </c>
      <c r="I73" s="17">
        <v>332</v>
      </c>
      <c r="J73" s="17">
        <v>144</v>
      </c>
      <c r="K73" s="17">
        <v>259</v>
      </c>
      <c r="L73" s="17">
        <v>105</v>
      </c>
    </row>
    <row r="74" spans="1:12" ht="27" thickTop="1" thickBot="1">
      <c r="A74" s="9"/>
      <c r="B74" s="16" t="s">
        <v>42</v>
      </c>
      <c r="C74" s="17">
        <v>44</v>
      </c>
      <c r="D74" s="17">
        <v>33</v>
      </c>
      <c r="E74" s="17">
        <v>453</v>
      </c>
      <c r="F74" s="17">
        <v>326</v>
      </c>
      <c r="G74" s="17">
        <v>300</v>
      </c>
      <c r="H74" s="17">
        <v>232</v>
      </c>
      <c r="I74" s="17">
        <v>244</v>
      </c>
      <c r="J74" s="17">
        <v>185</v>
      </c>
      <c r="K74" s="17">
        <v>251</v>
      </c>
      <c r="L74" s="17">
        <v>201</v>
      </c>
    </row>
    <row r="75" spans="1:12" ht="27" thickTop="1" thickBot="1">
      <c r="A75" s="9"/>
      <c r="B75" s="16" t="s">
        <v>43</v>
      </c>
      <c r="C75" s="17">
        <v>191</v>
      </c>
      <c r="D75" s="17">
        <v>133</v>
      </c>
      <c r="E75" s="17">
        <v>488</v>
      </c>
      <c r="F75" s="17">
        <v>320</v>
      </c>
      <c r="G75" s="17">
        <v>655</v>
      </c>
      <c r="H75" s="17">
        <v>419</v>
      </c>
      <c r="I75" s="17">
        <v>527</v>
      </c>
      <c r="J75" s="17">
        <v>344</v>
      </c>
      <c r="K75" s="17">
        <v>549</v>
      </c>
      <c r="L75" s="17">
        <v>369</v>
      </c>
    </row>
    <row r="76" spans="1:12" ht="27" thickTop="1" thickBot="1">
      <c r="A76" s="9"/>
      <c r="B76" s="16" t="s">
        <v>72</v>
      </c>
      <c r="C76" s="17">
        <v>18</v>
      </c>
      <c r="D76" s="17">
        <v>16</v>
      </c>
      <c r="E76" s="17">
        <v>28</v>
      </c>
      <c r="F76" s="17">
        <v>22</v>
      </c>
      <c r="G76" s="17">
        <v>22</v>
      </c>
      <c r="H76" s="17">
        <v>16</v>
      </c>
      <c r="I76" s="17">
        <v>29</v>
      </c>
      <c r="J76" s="17">
        <v>18</v>
      </c>
      <c r="K76" s="17">
        <v>30</v>
      </c>
      <c r="L76" s="17">
        <v>22</v>
      </c>
    </row>
    <row r="77" spans="1:12" ht="27" thickTop="1" thickBot="1">
      <c r="A77" s="9"/>
      <c r="B77" s="16" t="s">
        <v>44</v>
      </c>
      <c r="C77" s="17">
        <v>5</v>
      </c>
      <c r="D77" s="17">
        <v>3</v>
      </c>
      <c r="E77" s="17">
        <v>15</v>
      </c>
      <c r="F77" s="17">
        <v>10</v>
      </c>
      <c r="G77" s="17">
        <v>65</v>
      </c>
      <c r="H77" s="17">
        <v>30</v>
      </c>
      <c r="I77" s="17">
        <v>299</v>
      </c>
      <c r="J77" s="17">
        <v>225</v>
      </c>
      <c r="K77" s="17">
        <v>49</v>
      </c>
      <c r="L77" s="17">
        <v>28</v>
      </c>
    </row>
    <row r="78" spans="1:12" ht="27" thickTop="1" thickBot="1">
      <c r="A78" s="9"/>
      <c r="B78" s="16" t="s">
        <v>45</v>
      </c>
      <c r="C78" s="17">
        <v>348</v>
      </c>
      <c r="D78" s="17">
        <v>239</v>
      </c>
      <c r="E78" s="17">
        <v>96</v>
      </c>
      <c r="F78" s="17">
        <v>45</v>
      </c>
      <c r="G78" s="17">
        <v>6</v>
      </c>
      <c r="H78" s="17">
        <v>1</v>
      </c>
      <c r="I78" s="17">
        <v>27</v>
      </c>
      <c r="J78" s="17">
        <v>10</v>
      </c>
      <c r="K78" s="17">
        <v>15</v>
      </c>
      <c r="L78" s="17">
        <v>6</v>
      </c>
    </row>
    <row r="79" spans="1:12" ht="27" thickTop="1" thickBot="1">
      <c r="A79" s="9"/>
      <c r="B79" s="10" t="s">
        <v>24</v>
      </c>
      <c r="C79" s="19">
        <f>SUM(C70:C78)</f>
        <v>3987</v>
      </c>
      <c r="D79" s="19">
        <f t="shared" ref="D79:L79" si="4">SUM(D70:D78)</f>
        <v>2577</v>
      </c>
      <c r="E79" s="19">
        <f t="shared" si="4"/>
        <v>4724</v>
      </c>
      <c r="F79" s="19">
        <f t="shared" si="4"/>
        <v>3081</v>
      </c>
      <c r="G79" s="19">
        <f t="shared" si="4"/>
        <v>4154</v>
      </c>
      <c r="H79" s="19">
        <f t="shared" si="4"/>
        <v>2740</v>
      </c>
      <c r="I79" s="19">
        <f t="shared" si="4"/>
        <v>3957</v>
      </c>
      <c r="J79" s="19">
        <f t="shared" si="4"/>
        <v>2542</v>
      </c>
      <c r="K79" s="19">
        <f t="shared" si="4"/>
        <v>3519</v>
      </c>
      <c r="L79" s="19">
        <f t="shared" si="4"/>
        <v>2287</v>
      </c>
    </row>
    <row r="80" spans="1:12" ht="26.25" thickTop="1">
      <c r="A80" s="9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23.25" thickBot="1">
      <c r="A81" s="23" t="s">
        <v>50</v>
      </c>
      <c r="B81" s="65" t="s">
        <v>51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27" thickTop="1" thickBot="1">
      <c r="A82" s="9"/>
      <c r="B82" s="74" t="s">
        <v>81</v>
      </c>
      <c r="C82" s="63">
        <v>2012</v>
      </c>
      <c r="D82" s="64"/>
      <c r="E82" s="63">
        <v>2013</v>
      </c>
      <c r="F82" s="64"/>
      <c r="G82" s="63">
        <v>2014</v>
      </c>
      <c r="H82" s="64"/>
      <c r="I82" s="68">
        <v>2015</v>
      </c>
      <c r="J82" s="70"/>
      <c r="K82" s="69">
        <v>2016</v>
      </c>
      <c r="L82" s="64"/>
    </row>
    <row r="83" spans="1:12" ht="27" thickTop="1" thickBot="1">
      <c r="A83" s="9"/>
      <c r="B83" s="74"/>
      <c r="C83" s="24" t="s">
        <v>47</v>
      </c>
      <c r="D83" s="24" t="s">
        <v>13</v>
      </c>
      <c r="E83" s="24" t="s">
        <v>47</v>
      </c>
      <c r="F83" s="24" t="s">
        <v>13</v>
      </c>
      <c r="G83" s="24" t="s">
        <v>47</v>
      </c>
      <c r="H83" s="24" t="s">
        <v>13</v>
      </c>
      <c r="I83" s="24" t="s">
        <v>47</v>
      </c>
      <c r="J83" s="24" t="s">
        <v>13</v>
      </c>
      <c r="K83" s="24" t="s">
        <v>47</v>
      </c>
      <c r="L83" s="59" t="s">
        <v>13</v>
      </c>
    </row>
    <row r="84" spans="1:12" ht="27" thickTop="1" thickBot="1">
      <c r="A84" s="9"/>
      <c r="B84" s="31" t="s">
        <v>27</v>
      </c>
      <c r="C84" s="17">
        <v>605</v>
      </c>
      <c r="D84" s="17">
        <v>516</v>
      </c>
      <c r="E84" s="17">
        <v>767</v>
      </c>
      <c r="F84" s="17">
        <v>620</v>
      </c>
      <c r="G84" s="17">
        <v>714</v>
      </c>
      <c r="H84" s="17">
        <v>559</v>
      </c>
      <c r="I84" s="17">
        <v>592</v>
      </c>
      <c r="J84" s="17">
        <v>472</v>
      </c>
      <c r="K84" s="17">
        <v>660</v>
      </c>
      <c r="L84" s="17">
        <v>518</v>
      </c>
    </row>
    <row r="85" spans="1:12" ht="27" thickTop="1" thickBot="1">
      <c r="A85" s="9"/>
      <c r="B85" s="31" t="s">
        <v>28</v>
      </c>
      <c r="C85" s="17">
        <v>730</v>
      </c>
      <c r="D85" s="17">
        <v>480</v>
      </c>
      <c r="E85" s="17">
        <v>1063</v>
      </c>
      <c r="F85" s="17">
        <v>688</v>
      </c>
      <c r="G85" s="17">
        <v>994</v>
      </c>
      <c r="H85" s="17">
        <v>656</v>
      </c>
      <c r="I85" s="17">
        <v>917</v>
      </c>
      <c r="J85" s="17">
        <v>611</v>
      </c>
      <c r="K85" s="17">
        <v>858</v>
      </c>
      <c r="L85" s="17">
        <v>593</v>
      </c>
    </row>
    <row r="86" spans="1:12" ht="27" thickTop="1" thickBot="1">
      <c r="A86" s="9"/>
      <c r="B86" s="31" t="s">
        <v>29</v>
      </c>
      <c r="C86" s="17"/>
      <c r="D86" s="17"/>
      <c r="E86" s="17"/>
      <c r="F86" s="17"/>
      <c r="G86" s="17"/>
      <c r="H86" s="17"/>
      <c r="I86" s="17"/>
      <c r="J86" s="17"/>
      <c r="K86" s="17">
        <v>62</v>
      </c>
      <c r="L86" s="17">
        <v>58</v>
      </c>
    </row>
    <row r="87" spans="1:12" ht="27" thickTop="1" thickBot="1">
      <c r="A87" s="9"/>
      <c r="B87" s="31" t="s">
        <v>71</v>
      </c>
      <c r="C87" s="17">
        <v>45</v>
      </c>
      <c r="D87" s="17">
        <v>39</v>
      </c>
      <c r="E87" s="17">
        <v>78</v>
      </c>
      <c r="F87" s="17">
        <v>66</v>
      </c>
      <c r="G87" s="17">
        <v>48</v>
      </c>
      <c r="H87" s="17">
        <v>43</v>
      </c>
      <c r="I87" s="17">
        <v>73</v>
      </c>
      <c r="J87" s="17">
        <v>61</v>
      </c>
      <c r="K87" s="17">
        <v>6</v>
      </c>
      <c r="L87" s="17">
        <v>6</v>
      </c>
    </row>
    <row r="88" spans="1:12" ht="27" thickTop="1" thickBot="1">
      <c r="A88" s="9"/>
      <c r="B88" s="31" t="s">
        <v>30</v>
      </c>
      <c r="C88" s="17">
        <v>289</v>
      </c>
      <c r="D88" s="17">
        <v>102</v>
      </c>
      <c r="E88" s="17">
        <v>388</v>
      </c>
      <c r="F88" s="17">
        <v>142</v>
      </c>
      <c r="G88" s="17">
        <v>291</v>
      </c>
      <c r="H88" s="17">
        <v>103</v>
      </c>
      <c r="I88" s="17">
        <v>373</v>
      </c>
      <c r="J88" s="17">
        <v>133</v>
      </c>
      <c r="K88" s="17">
        <v>388</v>
      </c>
      <c r="L88" s="17">
        <v>118</v>
      </c>
    </row>
    <row r="89" spans="1:12" ht="27" thickTop="1" thickBot="1">
      <c r="A89" s="9"/>
      <c r="B89" s="31" t="s">
        <v>93</v>
      </c>
      <c r="C89" s="17"/>
      <c r="D89" s="17"/>
      <c r="E89" s="17"/>
      <c r="F89" s="17"/>
      <c r="G89" s="17"/>
      <c r="H89" s="17"/>
      <c r="I89" s="17"/>
      <c r="J89" s="17"/>
      <c r="K89" s="17">
        <v>20</v>
      </c>
      <c r="L89" s="17">
        <v>11</v>
      </c>
    </row>
    <row r="90" spans="1:12" ht="27" thickTop="1" thickBot="1">
      <c r="A90" s="9"/>
      <c r="B90" s="31" t="s">
        <v>31</v>
      </c>
      <c r="C90" s="17">
        <v>263</v>
      </c>
      <c r="D90" s="17">
        <v>218</v>
      </c>
      <c r="E90" s="17">
        <v>337</v>
      </c>
      <c r="F90" s="17">
        <v>256</v>
      </c>
      <c r="G90" s="17">
        <v>343</v>
      </c>
      <c r="H90" s="17">
        <v>263</v>
      </c>
      <c r="I90" s="17">
        <v>329</v>
      </c>
      <c r="J90" s="17">
        <v>253</v>
      </c>
      <c r="K90" s="17">
        <v>275</v>
      </c>
      <c r="L90" s="17">
        <v>218</v>
      </c>
    </row>
    <row r="91" spans="1:12" ht="27" thickTop="1" thickBot="1">
      <c r="A91" s="9"/>
      <c r="B91" s="31" t="s">
        <v>32</v>
      </c>
      <c r="C91" s="17">
        <v>130</v>
      </c>
      <c r="D91" s="17">
        <v>87</v>
      </c>
      <c r="E91" s="17">
        <v>188</v>
      </c>
      <c r="F91" s="17">
        <v>135</v>
      </c>
      <c r="G91" s="17">
        <v>158</v>
      </c>
      <c r="H91" s="17">
        <v>121</v>
      </c>
      <c r="I91" s="17">
        <v>201</v>
      </c>
      <c r="J91" s="17">
        <v>140</v>
      </c>
      <c r="K91" s="17">
        <v>179</v>
      </c>
      <c r="L91" s="17">
        <v>141</v>
      </c>
    </row>
    <row r="92" spans="1:12" ht="27" thickTop="1" thickBot="1">
      <c r="A92" s="9"/>
      <c r="B92" s="31" t="s">
        <v>33</v>
      </c>
      <c r="C92" s="17">
        <v>1220</v>
      </c>
      <c r="D92" s="17">
        <v>626</v>
      </c>
      <c r="E92" s="17">
        <v>1362</v>
      </c>
      <c r="F92" s="17">
        <v>762</v>
      </c>
      <c r="G92" s="17">
        <v>996</v>
      </c>
      <c r="H92" s="17">
        <v>529</v>
      </c>
      <c r="I92" s="17">
        <v>1173</v>
      </c>
      <c r="J92" s="17">
        <v>657</v>
      </c>
      <c r="K92" s="17">
        <v>720</v>
      </c>
      <c r="L92" s="17">
        <v>372</v>
      </c>
    </row>
    <row r="93" spans="1:12" ht="27" thickTop="1" thickBot="1">
      <c r="A93" s="9"/>
      <c r="B93" s="31" t="s">
        <v>34</v>
      </c>
      <c r="C93" s="17">
        <v>30</v>
      </c>
      <c r="D93" s="17">
        <v>20</v>
      </c>
      <c r="E93" s="17">
        <v>15</v>
      </c>
      <c r="F93" s="17">
        <v>11</v>
      </c>
      <c r="G93" s="17">
        <v>22</v>
      </c>
      <c r="H93" s="17">
        <v>14</v>
      </c>
      <c r="I93" s="17">
        <v>15</v>
      </c>
      <c r="J93" s="17">
        <v>12</v>
      </c>
      <c r="K93" s="17">
        <v>8</v>
      </c>
      <c r="L93" s="17">
        <v>2</v>
      </c>
    </row>
    <row r="94" spans="1:12" ht="27" thickTop="1" thickBot="1">
      <c r="A94" s="9"/>
      <c r="B94" s="31" t="s">
        <v>35</v>
      </c>
      <c r="C94" s="17">
        <v>675</v>
      </c>
      <c r="D94" s="17">
        <v>489</v>
      </c>
      <c r="E94" s="17">
        <v>526</v>
      </c>
      <c r="F94" s="17">
        <v>401</v>
      </c>
      <c r="G94" s="17">
        <v>588</v>
      </c>
      <c r="H94" s="17">
        <v>452</v>
      </c>
      <c r="I94" s="17">
        <v>284</v>
      </c>
      <c r="J94" s="17">
        <v>203</v>
      </c>
      <c r="K94" s="17">
        <v>343</v>
      </c>
      <c r="L94" s="17">
        <v>250</v>
      </c>
    </row>
    <row r="95" spans="1:12" ht="27" thickTop="1" thickBot="1">
      <c r="A95" s="9"/>
      <c r="B95" s="10" t="s">
        <v>24</v>
      </c>
      <c r="C95" s="19">
        <f>SUM(C84:C94)</f>
        <v>3987</v>
      </c>
      <c r="D95" s="19">
        <f t="shared" ref="D95:L95" si="5">SUM(D84:D94)</f>
        <v>2577</v>
      </c>
      <c r="E95" s="19">
        <f t="shared" si="5"/>
        <v>4724</v>
      </c>
      <c r="F95" s="19">
        <f t="shared" si="5"/>
        <v>3081</v>
      </c>
      <c r="G95" s="19">
        <f t="shared" si="5"/>
        <v>4154</v>
      </c>
      <c r="H95" s="19">
        <f t="shared" si="5"/>
        <v>2740</v>
      </c>
      <c r="I95" s="19">
        <f t="shared" si="5"/>
        <v>3957</v>
      </c>
      <c r="J95" s="19">
        <f t="shared" si="5"/>
        <v>2542</v>
      </c>
      <c r="K95" s="19">
        <f t="shared" si="5"/>
        <v>3519</v>
      </c>
      <c r="L95" s="19">
        <f t="shared" si="5"/>
        <v>2287</v>
      </c>
    </row>
    <row r="96" spans="1:12" ht="26.25" thickTop="1">
      <c r="A96" s="9"/>
      <c r="B96" s="32"/>
      <c r="C96" s="28"/>
      <c r="D96" s="28"/>
      <c r="E96" s="22"/>
      <c r="F96" s="22"/>
      <c r="G96" s="22"/>
      <c r="H96" s="22"/>
      <c r="I96" s="22"/>
      <c r="J96" s="12"/>
      <c r="K96" s="12"/>
      <c r="L96" s="12"/>
    </row>
    <row r="97" spans="1:12" ht="26.25" thickBot="1">
      <c r="A97" s="23" t="s">
        <v>52</v>
      </c>
      <c r="B97" s="85" t="s">
        <v>53</v>
      </c>
      <c r="C97" s="85"/>
      <c r="D97" s="85"/>
      <c r="E97" s="85"/>
      <c r="F97" s="33"/>
      <c r="G97" s="33"/>
      <c r="H97" s="33"/>
      <c r="I97" s="29"/>
      <c r="J97" s="12"/>
      <c r="K97" s="12"/>
      <c r="L97" s="12"/>
    </row>
    <row r="98" spans="1:12" ht="27" thickTop="1" thickBot="1">
      <c r="A98" s="5"/>
      <c r="B98" s="75" t="s">
        <v>81</v>
      </c>
      <c r="C98" s="75" t="s">
        <v>7</v>
      </c>
      <c r="D98" s="75" t="s">
        <v>8</v>
      </c>
      <c r="E98" s="75" t="s">
        <v>70</v>
      </c>
      <c r="F98" s="75" t="s">
        <v>78</v>
      </c>
      <c r="G98" s="75" t="s">
        <v>88</v>
      </c>
      <c r="H98" s="72" t="s">
        <v>92</v>
      </c>
      <c r="I98" s="86"/>
      <c r="J98" s="86"/>
      <c r="K98" s="1"/>
      <c r="L98" s="1"/>
    </row>
    <row r="99" spans="1:12" ht="27" thickTop="1" thickBot="1">
      <c r="A99" s="5"/>
      <c r="B99" s="76"/>
      <c r="C99" s="76"/>
      <c r="D99" s="76"/>
      <c r="E99" s="76"/>
      <c r="F99" s="76"/>
      <c r="G99" s="76"/>
      <c r="H99" s="60" t="s">
        <v>94</v>
      </c>
      <c r="I99" s="60" t="s">
        <v>95</v>
      </c>
      <c r="J99" s="60" t="s">
        <v>96</v>
      </c>
      <c r="K99" s="1"/>
      <c r="L99" s="1"/>
    </row>
    <row r="100" spans="1:12" ht="27" thickTop="1" thickBot="1">
      <c r="A100" s="9"/>
      <c r="B100" s="16" t="s">
        <v>54</v>
      </c>
      <c r="C100" s="35">
        <v>3</v>
      </c>
      <c r="D100" s="35">
        <v>3</v>
      </c>
      <c r="E100" s="35">
        <v>3</v>
      </c>
      <c r="F100" s="35">
        <v>3</v>
      </c>
      <c r="G100" s="35">
        <v>3</v>
      </c>
      <c r="H100" s="35">
        <v>3</v>
      </c>
      <c r="I100" s="35">
        <v>0</v>
      </c>
      <c r="J100" s="35">
        <f>SUM(H100:I100)</f>
        <v>3</v>
      </c>
      <c r="K100" s="36"/>
      <c r="L100" s="1"/>
    </row>
    <row r="101" spans="1:12" ht="27" thickTop="1" thickBot="1">
      <c r="A101" s="9"/>
      <c r="B101" s="16" t="s">
        <v>55</v>
      </c>
      <c r="C101" s="35">
        <v>2459</v>
      </c>
      <c r="D101" s="35">
        <v>2899</v>
      </c>
      <c r="E101" s="35">
        <v>2508</v>
      </c>
      <c r="F101" s="35">
        <v>2366</v>
      </c>
      <c r="G101" s="35">
        <v>2339</v>
      </c>
      <c r="H101" s="35">
        <v>2326</v>
      </c>
      <c r="I101" s="35">
        <v>0</v>
      </c>
      <c r="J101" s="35">
        <f>SUM(H101:I101)</f>
        <v>2326</v>
      </c>
      <c r="K101" s="36"/>
      <c r="L101" s="1"/>
    </row>
    <row r="102" spans="1:12" ht="27" thickTop="1" thickBot="1">
      <c r="A102" s="9"/>
      <c r="B102" s="16" t="s">
        <v>56</v>
      </c>
      <c r="C102" s="37">
        <v>10.559086224665064</v>
      </c>
      <c r="D102" s="37">
        <v>14.290643793749384</v>
      </c>
      <c r="E102" s="37">
        <v>14.1</v>
      </c>
      <c r="F102" s="37">
        <v>13.8</v>
      </c>
      <c r="G102" s="37">
        <v>15.7</v>
      </c>
      <c r="H102" s="87">
        <v>16</v>
      </c>
      <c r="I102" s="88"/>
      <c r="J102" s="89"/>
      <c r="K102" s="36"/>
      <c r="L102" s="1"/>
    </row>
    <row r="103" spans="1:12" ht="26.25" thickTop="1">
      <c r="A103" s="9"/>
      <c r="B103" s="13"/>
      <c r="C103" s="12"/>
      <c r="D103" s="12"/>
      <c r="E103" s="12"/>
      <c r="F103" s="12"/>
      <c r="G103" s="38"/>
      <c r="I103" s="38"/>
      <c r="J103" s="36"/>
      <c r="K103" s="36"/>
      <c r="L103" s="1"/>
    </row>
    <row r="104" spans="1:12" ht="23.25" thickBot="1">
      <c r="A104" s="23" t="s">
        <v>57</v>
      </c>
      <c r="B104" s="85" t="s">
        <v>58</v>
      </c>
      <c r="C104" s="85"/>
      <c r="D104" s="85"/>
      <c r="E104" s="85"/>
      <c r="F104" s="33"/>
      <c r="G104" s="33"/>
      <c r="I104" s="38"/>
      <c r="J104" s="38"/>
      <c r="K104" s="36"/>
      <c r="L104" s="36"/>
    </row>
    <row r="105" spans="1:12" ht="36.75" customHeight="1" thickTop="1" thickBot="1">
      <c r="A105" s="9"/>
      <c r="B105" s="34" t="s">
        <v>6</v>
      </c>
      <c r="C105" s="7" t="s">
        <v>7</v>
      </c>
      <c r="D105" s="7" t="s">
        <v>8</v>
      </c>
      <c r="E105" s="7" t="s">
        <v>8</v>
      </c>
      <c r="F105" s="7" t="s">
        <v>78</v>
      </c>
      <c r="G105" s="7" t="s">
        <v>88</v>
      </c>
      <c r="H105" s="7" t="s">
        <v>92</v>
      </c>
      <c r="I105" s="38"/>
      <c r="J105" s="36"/>
      <c r="K105" s="36"/>
      <c r="L105" s="1"/>
    </row>
    <row r="106" spans="1:12" ht="27" thickTop="1" thickBot="1">
      <c r="A106" s="9"/>
      <c r="B106" s="16" t="s">
        <v>59</v>
      </c>
      <c r="C106" s="35">
        <v>2</v>
      </c>
      <c r="D106" s="39">
        <v>2</v>
      </c>
      <c r="E106" s="39">
        <v>2</v>
      </c>
      <c r="F106" s="35">
        <v>2</v>
      </c>
      <c r="G106" s="35">
        <v>2</v>
      </c>
      <c r="H106" s="35">
        <v>2</v>
      </c>
      <c r="I106" s="38"/>
      <c r="J106" s="36"/>
      <c r="K106" s="36"/>
      <c r="L106" s="1"/>
    </row>
    <row r="107" spans="1:12" ht="27" thickTop="1" thickBot="1">
      <c r="A107" s="9"/>
      <c r="B107" s="16" t="s">
        <v>60</v>
      </c>
      <c r="C107" s="35">
        <v>2972</v>
      </c>
      <c r="D107" s="39">
        <v>2911</v>
      </c>
      <c r="E107" s="39">
        <v>3298</v>
      </c>
      <c r="F107" s="35">
        <v>3411</v>
      </c>
      <c r="G107" s="35">
        <v>3363</v>
      </c>
      <c r="H107" s="35">
        <v>3165</v>
      </c>
      <c r="I107" s="38"/>
      <c r="J107" s="36"/>
      <c r="K107" s="36"/>
      <c r="L107" s="1"/>
    </row>
    <row r="108" spans="1:12" ht="26.25" thickTop="1">
      <c r="A108" s="9"/>
      <c r="B108" s="13"/>
      <c r="C108" s="12"/>
      <c r="D108" s="12"/>
      <c r="E108" s="12"/>
      <c r="F108" s="12"/>
      <c r="G108" s="12"/>
      <c r="H108" s="38"/>
      <c r="I108" s="38"/>
      <c r="J108" s="38"/>
      <c r="K108" s="36"/>
      <c r="L108" s="36"/>
    </row>
    <row r="109" spans="1:12" ht="23.25" thickBot="1">
      <c r="A109" s="23" t="s">
        <v>61</v>
      </c>
      <c r="B109" s="65" t="s">
        <v>90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27" thickTop="1" thickBot="1">
      <c r="A110" s="9"/>
      <c r="B110" s="62" t="s">
        <v>6</v>
      </c>
      <c r="C110" s="68" t="s">
        <v>8</v>
      </c>
      <c r="D110" s="67"/>
      <c r="E110" s="68" t="s">
        <v>70</v>
      </c>
      <c r="F110" s="67"/>
      <c r="G110" s="68" t="s">
        <v>78</v>
      </c>
      <c r="H110" s="70"/>
      <c r="I110" s="66" t="s">
        <v>88</v>
      </c>
      <c r="J110" s="67"/>
      <c r="K110" s="69" t="s">
        <v>92</v>
      </c>
      <c r="L110" s="64"/>
    </row>
    <row r="111" spans="1:12" ht="27" thickTop="1" thickBot="1">
      <c r="A111" s="9"/>
      <c r="B111" s="61" t="s">
        <v>97</v>
      </c>
      <c r="C111" s="15" t="s">
        <v>73</v>
      </c>
      <c r="D111" s="15" t="s">
        <v>13</v>
      </c>
      <c r="E111" s="15" t="s">
        <v>73</v>
      </c>
      <c r="F111" s="15" t="s">
        <v>13</v>
      </c>
      <c r="G111" s="15" t="s">
        <v>12</v>
      </c>
      <c r="H111" s="15" t="s">
        <v>13</v>
      </c>
      <c r="I111" s="15" t="s">
        <v>73</v>
      </c>
      <c r="J111" s="15" t="s">
        <v>13</v>
      </c>
      <c r="K111" s="59" t="s">
        <v>12</v>
      </c>
      <c r="L111" s="59" t="s">
        <v>13</v>
      </c>
    </row>
    <row r="112" spans="1:12" ht="27" customHeight="1" thickTop="1" thickBot="1">
      <c r="A112" s="9"/>
      <c r="B112" s="40" t="s">
        <v>62</v>
      </c>
      <c r="C112" s="41">
        <v>96</v>
      </c>
      <c r="D112" s="41">
        <v>18</v>
      </c>
      <c r="E112" s="41">
        <v>102</v>
      </c>
      <c r="F112" s="41">
        <v>22</v>
      </c>
      <c r="G112" s="41">
        <v>110</v>
      </c>
      <c r="H112" s="41">
        <v>21</v>
      </c>
      <c r="I112" s="41">
        <v>104</v>
      </c>
      <c r="J112" s="41">
        <v>22</v>
      </c>
      <c r="K112" s="41">
        <v>121</v>
      </c>
      <c r="L112" s="41">
        <v>32</v>
      </c>
    </row>
    <row r="113" spans="1:12" ht="27" thickTop="1" thickBot="1">
      <c r="A113" s="9"/>
      <c r="B113" s="40" t="s">
        <v>63</v>
      </c>
      <c r="C113" s="41">
        <v>52</v>
      </c>
      <c r="D113" s="41">
        <v>16</v>
      </c>
      <c r="E113" s="41">
        <v>47</v>
      </c>
      <c r="F113" s="41">
        <v>17</v>
      </c>
      <c r="G113" s="41">
        <v>60</v>
      </c>
      <c r="H113" s="41">
        <v>20</v>
      </c>
      <c r="I113" s="41">
        <v>66</v>
      </c>
      <c r="J113" s="41">
        <v>26</v>
      </c>
      <c r="K113" s="41">
        <v>89</v>
      </c>
      <c r="L113" s="41">
        <v>36</v>
      </c>
    </row>
    <row r="114" spans="1:12" ht="27" thickTop="1" thickBot="1">
      <c r="A114" s="9"/>
      <c r="B114" s="40" t="s">
        <v>64</v>
      </c>
      <c r="C114" s="42">
        <v>404</v>
      </c>
      <c r="D114" s="42">
        <v>199</v>
      </c>
      <c r="E114" s="42">
        <v>400</v>
      </c>
      <c r="F114" s="42">
        <v>215</v>
      </c>
      <c r="G114" s="41">
        <v>419</v>
      </c>
      <c r="H114" s="41">
        <v>225</v>
      </c>
      <c r="I114" s="41">
        <v>467</v>
      </c>
      <c r="J114" s="41">
        <v>257</v>
      </c>
      <c r="K114" s="41">
        <v>465</v>
      </c>
      <c r="L114" s="41">
        <v>247</v>
      </c>
    </row>
    <row r="115" spans="1:12" ht="27" thickTop="1" thickBot="1">
      <c r="A115" s="9"/>
      <c r="B115" s="40" t="s">
        <v>76</v>
      </c>
      <c r="C115" s="42">
        <v>328</v>
      </c>
      <c r="D115" s="42">
        <v>208</v>
      </c>
      <c r="E115" s="42">
        <v>368</v>
      </c>
      <c r="F115" s="42">
        <v>226</v>
      </c>
      <c r="G115" s="41">
        <v>271</v>
      </c>
      <c r="H115" s="41">
        <v>163</v>
      </c>
      <c r="I115" s="41">
        <v>302</v>
      </c>
      <c r="J115" s="41">
        <v>194</v>
      </c>
      <c r="K115" s="41">
        <v>349</v>
      </c>
      <c r="L115" s="41">
        <v>204</v>
      </c>
    </row>
    <row r="116" spans="1:12" ht="27" thickTop="1" thickBot="1">
      <c r="A116" s="9"/>
      <c r="B116" s="40" t="s">
        <v>77</v>
      </c>
      <c r="C116" s="42">
        <v>190.5</v>
      </c>
      <c r="D116" s="42">
        <v>140.5</v>
      </c>
      <c r="E116" s="42">
        <v>98</v>
      </c>
      <c r="F116" s="42">
        <v>66.5</v>
      </c>
      <c r="G116" s="41">
        <v>50.5</v>
      </c>
      <c r="H116" s="41">
        <v>25</v>
      </c>
      <c r="I116" s="41">
        <v>6.5</v>
      </c>
      <c r="J116" s="41">
        <v>2.5</v>
      </c>
      <c r="K116" s="41">
        <v>19</v>
      </c>
      <c r="L116" s="41">
        <v>6.5</v>
      </c>
    </row>
    <row r="117" spans="1:12" ht="27" thickTop="1" thickBot="1">
      <c r="A117" s="9"/>
      <c r="B117" s="31" t="s">
        <v>65</v>
      </c>
      <c r="C117" s="42">
        <v>218</v>
      </c>
      <c r="D117" s="42">
        <v>130</v>
      </c>
      <c r="E117" s="42">
        <v>251</v>
      </c>
      <c r="F117" s="42">
        <v>152</v>
      </c>
      <c r="G117" s="41">
        <v>260</v>
      </c>
      <c r="H117" s="41">
        <v>153</v>
      </c>
      <c r="I117" s="41">
        <v>251</v>
      </c>
      <c r="J117" s="41">
        <v>149</v>
      </c>
      <c r="K117" s="41">
        <v>213</v>
      </c>
      <c r="L117" s="41">
        <v>123</v>
      </c>
    </row>
    <row r="118" spans="1:12" ht="27" thickTop="1" thickBot="1">
      <c r="A118" s="9"/>
      <c r="B118" s="40" t="s">
        <v>66</v>
      </c>
      <c r="C118" s="42">
        <v>87.5</v>
      </c>
      <c r="D118" s="42">
        <v>18.5</v>
      </c>
      <c r="E118" s="42">
        <v>83.5</v>
      </c>
      <c r="F118" s="42">
        <v>23</v>
      </c>
      <c r="G118" s="41">
        <v>59.5</v>
      </c>
      <c r="H118" s="41">
        <v>20</v>
      </c>
      <c r="I118" s="41">
        <v>81</v>
      </c>
      <c r="J118" s="41">
        <v>21.5</v>
      </c>
      <c r="K118" s="41">
        <v>73</v>
      </c>
      <c r="L118" s="41">
        <v>34</v>
      </c>
    </row>
    <row r="119" spans="1:12" ht="27" thickTop="1" thickBot="1">
      <c r="A119" s="9"/>
      <c r="B119" s="10" t="s">
        <v>67</v>
      </c>
      <c r="C119" s="43">
        <f t="shared" ref="C119:H119" si="6">SUM(C112:C118)</f>
        <v>1376</v>
      </c>
      <c r="D119" s="43">
        <f t="shared" si="6"/>
        <v>730</v>
      </c>
      <c r="E119" s="43">
        <f t="shared" si="6"/>
        <v>1349.5</v>
      </c>
      <c r="F119" s="43">
        <f t="shared" si="6"/>
        <v>721.5</v>
      </c>
      <c r="G119" s="43">
        <f t="shared" si="6"/>
        <v>1230</v>
      </c>
      <c r="H119" s="43">
        <f t="shared" si="6"/>
        <v>627</v>
      </c>
      <c r="I119" s="43">
        <f>SUM(I112:I118)</f>
        <v>1277.5</v>
      </c>
      <c r="J119" s="43">
        <f>SUM(J112:J118)</f>
        <v>672</v>
      </c>
      <c r="K119" s="43">
        <f>SUM(K112:K118)</f>
        <v>1329</v>
      </c>
      <c r="L119" s="43">
        <f>SUM(L112:L118)</f>
        <v>682.5</v>
      </c>
    </row>
    <row r="120" spans="1:12" ht="26.25" thickTop="1">
      <c r="A120" s="9"/>
      <c r="B120" s="90" t="s">
        <v>91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1:12" ht="29.25">
      <c r="A121" s="44" t="s">
        <v>68</v>
      </c>
      <c r="B121" s="71" t="s">
        <v>69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</row>
    <row r="122" spans="1:12" ht="26.25" thickBot="1">
      <c r="A122" s="45"/>
      <c r="B122" s="46" t="s">
        <v>79</v>
      </c>
      <c r="C122" s="46"/>
      <c r="D122" s="46"/>
      <c r="E122" s="47"/>
      <c r="F122" s="47"/>
      <c r="G122" s="47"/>
      <c r="H122" s="47"/>
      <c r="I122" s="47"/>
      <c r="J122" s="47"/>
      <c r="K122" s="47"/>
      <c r="L122" s="47"/>
    </row>
    <row r="123" spans="1:12" ht="27" thickTop="1" thickBot="1">
      <c r="A123" s="45"/>
      <c r="B123" s="48" t="s">
        <v>81</v>
      </c>
      <c r="C123" s="7" t="s">
        <v>78</v>
      </c>
      <c r="D123" s="7" t="s">
        <v>88</v>
      </c>
      <c r="E123" s="7" t="s">
        <v>92</v>
      </c>
      <c r="F123" s="29"/>
      <c r="G123" s="29"/>
      <c r="H123" s="29"/>
      <c r="I123" s="29"/>
      <c r="J123" s="29"/>
      <c r="K123" s="29"/>
      <c r="L123" s="29"/>
    </row>
    <row r="124" spans="1:12" ht="24" thickTop="1" thickBot="1">
      <c r="B124" s="49" t="s">
        <v>9</v>
      </c>
      <c r="C124" s="50">
        <v>1</v>
      </c>
      <c r="D124" s="50">
        <v>1</v>
      </c>
      <c r="E124" s="50">
        <v>1</v>
      </c>
    </row>
    <row r="125" spans="1:12" ht="18.75" customHeight="1" thickTop="1">
      <c r="B125" s="52"/>
      <c r="C125" s="8"/>
    </row>
    <row r="126" spans="1:12" ht="22.5">
      <c r="B126" s="53" t="s">
        <v>80</v>
      </c>
      <c r="C126" s="54"/>
    </row>
    <row r="127" spans="1:12" ht="15.75" thickBot="1">
      <c r="B127" s="78" t="s">
        <v>81</v>
      </c>
      <c r="C127" s="72" t="s">
        <v>78</v>
      </c>
      <c r="D127" s="72" t="s">
        <v>88</v>
      </c>
      <c r="E127" s="72" t="s">
        <v>92</v>
      </c>
    </row>
    <row r="128" spans="1:12" ht="16.5" thickTop="1" thickBot="1">
      <c r="B128" s="79"/>
      <c r="C128" s="73"/>
      <c r="D128" s="73"/>
      <c r="E128" s="73"/>
    </row>
    <row r="129" spans="2:5" ht="24" thickTop="1" thickBot="1">
      <c r="B129" s="55" t="s">
        <v>85</v>
      </c>
      <c r="C129" s="50">
        <v>5</v>
      </c>
      <c r="D129" s="50">
        <v>34</v>
      </c>
      <c r="E129" s="50">
        <v>42</v>
      </c>
    </row>
    <row r="130" spans="2:5" ht="24" thickTop="1" thickBot="1">
      <c r="B130" s="49" t="s">
        <v>82</v>
      </c>
      <c r="C130" s="50">
        <f>SUM(C129)</f>
        <v>5</v>
      </c>
      <c r="D130" s="50">
        <f>SUM(D129)</f>
        <v>34</v>
      </c>
      <c r="E130" s="50">
        <v>42</v>
      </c>
    </row>
    <row r="131" spans="2:5" ht="15" customHeight="1" thickTop="1">
      <c r="B131" s="56"/>
      <c r="C131" s="54"/>
    </row>
    <row r="132" spans="2:5" ht="23.25" thickBot="1">
      <c r="B132" s="46" t="s">
        <v>83</v>
      </c>
      <c r="C132" s="54"/>
    </row>
    <row r="133" spans="2:5" ht="24.75" customHeight="1" thickTop="1" thickBot="1">
      <c r="B133" s="74" t="s">
        <v>81</v>
      </c>
      <c r="C133" s="72" t="s">
        <v>78</v>
      </c>
      <c r="D133" s="72" t="s">
        <v>88</v>
      </c>
      <c r="E133" s="72" t="s">
        <v>92</v>
      </c>
    </row>
    <row r="134" spans="2:5" ht="31.5" customHeight="1" thickTop="1" thickBot="1">
      <c r="B134" s="74"/>
      <c r="C134" s="73"/>
      <c r="D134" s="73"/>
      <c r="E134" s="73"/>
    </row>
    <row r="135" spans="2:5" ht="27" thickTop="1" thickBot="1">
      <c r="B135" s="55" t="s">
        <v>35</v>
      </c>
      <c r="C135" s="57">
        <v>5</v>
      </c>
      <c r="D135" s="57">
        <v>34</v>
      </c>
      <c r="E135" s="50">
        <v>42</v>
      </c>
    </row>
    <row r="136" spans="2:5" ht="24" thickTop="1" thickBot="1">
      <c r="B136" s="49" t="s">
        <v>82</v>
      </c>
      <c r="C136" s="50">
        <f>SUM(C135)</f>
        <v>5</v>
      </c>
      <c r="D136" s="50">
        <f>SUM(D135)</f>
        <v>34</v>
      </c>
      <c r="E136" s="50">
        <v>42</v>
      </c>
    </row>
    <row r="137" spans="2:5" ht="18.75" customHeight="1" thickTop="1">
      <c r="B137" s="52"/>
      <c r="C137" s="54"/>
    </row>
    <row r="138" spans="2:5" ht="23.25" thickBot="1">
      <c r="B138" s="46" t="s">
        <v>84</v>
      </c>
      <c r="C138" s="54"/>
    </row>
    <row r="139" spans="2:5" ht="16.5" thickTop="1" thickBot="1">
      <c r="B139" s="74" t="s">
        <v>81</v>
      </c>
      <c r="C139" s="72" t="s">
        <v>78</v>
      </c>
      <c r="D139" s="72" t="s">
        <v>88</v>
      </c>
      <c r="E139" s="72" t="s">
        <v>92</v>
      </c>
    </row>
    <row r="140" spans="2:5" ht="36.75" customHeight="1" thickTop="1" thickBot="1">
      <c r="B140" s="74"/>
      <c r="C140" s="73"/>
      <c r="D140" s="73"/>
      <c r="E140" s="73"/>
    </row>
    <row r="141" spans="2:5" ht="24" thickTop="1" thickBot="1">
      <c r="B141" s="55" t="s">
        <v>87</v>
      </c>
      <c r="C141" s="50">
        <v>5</v>
      </c>
      <c r="D141" s="50">
        <v>22</v>
      </c>
      <c r="E141" s="50">
        <v>24</v>
      </c>
    </row>
    <row r="142" spans="2:5" ht="24" thickTop="1" thickBot="1">
      <c r="B142" s="55" t="s">
        <v>43</v>
      </c>
      <c r="C142" s="50"/>
      <c r="D142" s="50">
        <v>12</v>
      </c>
      <c r="E142" s="50">
        <v>18</v>
      </c>
    </row>
    <row r="143" spans="2:5" ht="24" thickTop="1" thickBot="1">
      <c r="B143" s="49" t="s">
        <v>82</v>
      </c>
      <c r="C143" s="50">
        <f>SUM(C141:C142)</f>
        <v>5</v>
      </c>
      <c r="D143" s="50">
        <f t="shared" ref="D143:E143" si="7">SUM(D141:D142)</f>
        <v>34</v>
      </c>
      <c r="E143" s="50">
        <f t="shared" si="7"/>
        <v>42</v>
      </c>
    </row>
    <row r="144" spans="2:5" ht="15.75" thickTop="1"/>
  </sheetData>
  <sheetProtection password="EE53" sheet="1" objects="1" scenarios="1"/>
  <mergeCells count="77">
    <mergeCell ref="B120:L120"/>
    <mergeCell ref="C133:C134"/>
    <mergeCell ref="D127:D128"/>
    <mergeCell ref="D133:D134"/>
    <mergeCell ref="B127:B128"/>
    <mergeCell ref="B139:B140"/>
    <mergeCell ref="B133:B134"/>
    <mergeCell ref="C127:C128"/>
    <mergeCell ref="E133:E134"/>
    <mergeCell ref="E139:E140"/>
    <mergeCell ref="D139:D140"/>
    <mergeCell ref="C139:C140"/>
    <mergeCell ref="K24:L24"/>
    <mergeCell ref="B38:L38"/>
    <mergeCell ref="E39:F39"/>
    <mergeCell ref="G39:H39"/>
    <mergeCell ref="G110:H110"/>
    <mergeCell ref="B81:L81"/>
    <mergeCell ref="B82:B83"/>
    <mergeCell ref="I82:J82"/>
    <mergeCell ref="C82:D82"/>
    <mergeCell ref="E82:F82"/>
    <mergeCell ref="G82:H82"/>
    <mergeCell ref="B67:L67"/>
    <mergeCell ref="B68:B69"/>
    <mergeCell ref="C68:D68"/>
    <mergeCell ref="B97:E97"/>
    <mergeCell ref="B104:E104"/>
    <mergeCell ref="B8:B9"/>
    <mergeCell ref="C8:D8"/>
    <mergeCell ref="E8:F8"/>
    <mergeCell ref="G8:H8"/>
    <mergeCell ref="B23:L23"/>
    <mergeCell ref="I8:J8"/>
    <mergeCell ref="K8:L8"/>
    <mergeCell ref="B24:B25"/>
    <mergeCell ref="I24:J24"/>
    <mergeCell ref="C24:D24"/>
    <mergeCell ref="E24:F24"/>
    <mergeCell ref="G24:H24"/>
    <mergeCell ref="A1:B1"/>
    <mergeCell ref="C1:L1"/>
    <mergeCell ref="B2:L2"/>
    <mergeCell ref="B3:G3"/>
    <mergeCell ref="B7:L7"/>
    <mergeCell ref="A41:A48"/>
    <mergeCell ref="B51:L51"/>
    <mergeCell ref="B52:B53"/>
    <mergeCell ref="I52:J52"/>
    <mergeCell ref="C52:D52"/>
    <mergeCell ref="E52:F52"/>
    <mergeCell ref="G52:H52"/>
    <mergeCell ref="B121:L121"/>
    <mergeCell ref="K39:L39"/>
    <mergeCell ref="K52:L52"/>
    <mergeCell ref="E127:E128"/>
    <mergeCell ref="K82:L82"/>
    <mergeCell ref="K68:L68"/>
    <mergeCell ref="B39:B40"/>
    <mergeCell ref="I39:J39"/>
    <mergeCell ref="C39:D39"/>
    <mergeCell ref="B98:B99"/>
    <mergeCell ref="C98:C99"/>
    <mergeCell ref="D98:D99"/>
    <mergeCell ref="E98:E99"/>
    <mergeCell ref="F98:F99"/>
    <mergeCell ref="E68:F68"/>
    <mergeCell ref="G98:G99"/>
    <mergeCell ref="G68:H68"/>
    <mergeCell ref="B109:L109"/>
    <mergeCell ref="I110:J110"/>
    <mergeCell ref="C110:D110"/>
    <mergeCell ref="E110:F110"/>
    <mergeCell ref="K110:L110"/>
    <mergeCell ref="I68:J68"/>
    <mergeCell ref="H98:J98"/>
    <mergeCell ref="H102:J102"/>
  </mergeCells>
  <pageMargins left="0.7" right="0.7" top="0.75" bottom="0.75" header="0.3" footer="0.3"/>
  <pageSetup paperSize="9" scale="57" orientation="landscape" r:id="rId1"/>
  <rowBreaks count="4" manualBreakCount="4">
    <brk id="22" max="16383" man="1"/>
    <brk id="50" max="16383" man="1"/>
    <brk id="79" max="16383" man="1"/>
    <brk id="1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2015-02-02T10:24:48Z</cp:lastPrinted>
  <dcterms:created xsi:type="dcterms:W3CDTF">2014-12-01T14:54:28Z</dcterms:created>
  <dcterms:modified xsi:type="dcterms:W3CDTF">2017-10-16T13:21:32Z</dcterms:modified>
</cp:coreProperties>
</file>