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5565"/>
  </bookViews>
  <sheets>
    <sheet name="Feuil2" sheetId="2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D104" i="2"/>
  <c r="E104"/>
  <c r="F104"/>
  <c r="G104"/>
  <c r="H104"/>
  <c r="I104"/>
  <c r="J104"/>
  <c r="K104"/>
  <c r="L104"/>
  <c r="C104"/>
  <c r="J82"/>
  <c r="J81"/>
  <c r="D76" l="1"/>
  <c r="E76"/>
  <c r="F76"/>
  <c r="G76"/>
  <c r="H76"/>
  <c r="I76"/>
  <c r="J76"/>
  <c r="K76"/>
  <c r="L76"/>
  <c r="C76"/>
  <c r="D62"/>
  <c r="E62"/>
  <c r="F62"/>
  <c r="G62"/>
  <c r="H62"/>
  <c r="I62"/>
  <c r="J62"/>
  <c r="K62"/>
  <c r="L62"/>
  <c r="C62"/>
  <c r="D53"/>
  <c r="E53"/>
  <c r="F53"/>
  <c r="G53"/>
  <c r="H53"/>
  <c r="I53"/>
  <c r="J53"/>
  <c r="K53"/>
  <c r="L53"/>
  <c r="C53"/>
  <c r="D42"/>
  <c r="E42"/>
  <c r="F42"/>
  <c r="G42"/>
  <c r="H42"/>
  <c r="I42"/>
  <c r="J42"/>
  <c r="K42"/>
  <c r="L42"/>
  <c r="C42"/>
  <c r="D32"/>
  <c r="E32"/>
  <c r="F32"/>
  <c r="G32"/>
  <c r="H32"/>
  <c r="I32"/>
  <c r="J32"/>
  <c r="K32"/>
  <c r="L32"/>
  <c r="C32"/>
  <c r="D16"/>
  <c r="E16"/>
  <c r="F16"/>
  <c r="G16"/>
  <c r="H16"/>
  <c r="I16"/>
  <c r="J16"/>
  <c r="K16"/>
  <c r="L16"/>
  <c r="C16"/>
</calcChain>
</file>

<file path=xl/sharedStrings.xml><?xml version="1.0" encoding="utf-8"?>
<sst xmlns="http://schemas.openxmlformats.org/spreadsheetml/2006/main" count="214" uniqueCount="85">
  <si>
    <t xml:space="preserve">ولايــة : </t>
  </si>
  <si>
    <t>المهـديــة</t>
  </si>
  <si>
    <t>I</t>
  </si>
  <si>
    <t>التعليم العالي العمومي</t>
  </si>
  <si>
    <t>(1</t>
  </si>
  <si>
    <t>تطور عدد المؤسسات</t>
  </si>
  <si>
    <t>السنة الجامعية</t>
  </si>
  <si>
    <t>2012-2011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</si>
  <si>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</si>
  <si>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</si>
  <si>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</si>
  <si>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</si>
  <si>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</si>
  <si>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</si>
  <si>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العالي للإعلامية بالمهدية</t>
  </si>
  <si>
    <t>المعهد العالي للدراسات التطبيقية في الإنسانيات بالمهدية</t>
  </si>
  <si>
    <t>المعهد العالي للدراسات التكنولوجية بالمهدية</t>
  </si>
  <si>
    <t>المعهد العالي للعلوم التطبيقية والتكنولوجيا بالمهدية</t>
  </si>
  <si>
    <t>المعهد العالي لللفنون والحرف بالمهدية</t>
  </si>
  <si>
    <t>كلية العلوم الاقتصادية والتصرف بالمهدية</t>
  </si>
  <si>
    <t>المجمـــوع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</si>
  <si>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</si>
  <si>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</si>
  <si>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</si>
  <si>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</si>
  <si>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خدمات خاصة للأشخاص</t>
  </si>
  <si>
    <t>صناعات تحويلية وصناعات معالجة</t>
  </si>
  <si>
    <t>علوم اجتماعية وسلوكيات</t>
  </si>
  <si>
    <t>علوم الإعلامية والملتيميديا</t>
  </si>
  <si>
    <t>علوم فيزيائية</t>
  </si>
  <si>
    <t>فنون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</si>
  <si>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</si>
  <si>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</si>
  <si>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</si>
  <si>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</si>
  <si>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</si>
  <si>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ماجستير بحث</t>
  </si>
  <si>
    <t>ماجستير مهني</t>
  </si>
  <si>
    <t>(5</t>
  </si>
  <si>
    <t>تطور عدد الخريجين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</si>
  <si>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</si>
  <si>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</si>
  <si>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</si>
  <si>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</si>
  <si>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</si>
  <si>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</si>
  <si>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</si>
  <si>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المبيتات</t>
  </si>
  <si>
    <t>عدد الطلبة المقيمين</t>
  </si>
  <si>
    <r>
      <t>نسبة الإيواء (</t>
    </r>
    <r>
      <rPr>
        <b/>
        <sz val="14"/>
        <color theme="1"/>
        <rFont val="Calibri"/>
        <family val="2"/>
      </rPr>
      <t>%</t>
    </r>
    <r>
      <rPr>
        <b/>
        <sz val="14"/>
        <color theme="1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</si>
  <si>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</si>
  <si>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</si>
  <si>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</si>
  <si>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</si>
  <si>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</si>
  <si>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</si>
  <si>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</si>
  <si>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</si>
  <si>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محاضر تكنولوجي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</si>
  <si>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</si>
  <si>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</si>
  <si>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</si>
  <si>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</si>
  <si>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</si>
  <si>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</si>
  <si>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</si>
  <si>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 xml:space="preserve">لا توجد مؤسسات تؤمن التعليم العالي الخاص بولاية المهدية         
</t>
  </si>
  <si>
    <t>2014-2013</t>
  </si>
  <si>
    <t>مجموع الأساتذة</t>
  </si>
  <si>
    <t>السنـة الجامعية</t>
  </si>
  <si>
    <t>مساعدون قارون</t>
  </si>
  <si>
    <t>مساعدون متعاقدون</t>
  </si>
  <si>
    <t>2015-2014</t>
  </si>
  <si>
    <t>2016-2015</t>
  </si>
  <si>
    <t>علوم الحياة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</si>
  <si>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</si>
  <si>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</si>
  <si>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</si>
  <si>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</si>
  <si>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تكوين المكونين وعلوم التربية</t>
  </si>
  <si>
    <t>أستاذ تكنولوجي</t>
  </si>
  <si>
    <t>العمومي</t>
  </si>
  <si>
    <t>المناولة</t>
  </si>
  <si>
    <t>المجموع</t>
  </si>
  <si>
    <t>39.0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</si>
</sst>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b/>
      <sz val="1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Traditional Arabic"/>
      <family val="1"/>
    </font>
    <font>
      <sz val="14"/>
      <name val="Traditional Arabic"/>
      <family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4" borderId="2" xfId="0" applyFont="1" applyFill="1" applyBorder="1" applyAlignment="1">
      <alignment horizontal="right" vertical="center"/>
    </xf>
    <xf numFmtId="1" fontId="0" fillId="0" borderId="0" xfId="0" applyNumberFormat="1" applyFill="1" applyBorder="1"/>
    <xf numFmtId="0" fontId="10" fillId="4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1" fontId="5" fillId="5" borderId="1" xfId="0" applyNumberFormat="1" applyFont="1" applyFill="1" applyBorder="1" applyAlignment="1" applyProtection="1">
      <alignment horizontal="center" vertical="center"/>
      <protection locked="0" hidden="1"/>
    </xf>
    <xf numFmtId="0" fontId="5" fillId="5" borderId="1" xfId="0" applyFont="1" applyFill="1" applyBorder="1" applyAlignment="1" applyProtection="1">
      <alignment horizontal="center" vertical="center"/>
      <protection locked="0" hidden="1"/>
    </xf>
    <xf numFmtId="1" fontId="4" fillId="5" borderId="2" xfId="0" applyNumberFormat="1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6" fillId="3" borderId="1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0" fillId="0" borderId="0" xfId="0" applyProtection="1"/>
    <xf numFmtId="0" fontId="6" fillId="3" borderId="17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3" borderId="1" xfId="0" applyFont="1" applyFill="1" applyBorder="1" applyAlignment="1" applyProtection="1">
      <alignment horizontal="left" vertical="top"/>
    </xf>
    <xf numFmtId="0" fontId="6" fillId="3" borderId="12" xfId="0" applyFont="1" applyFill="1" applyBorder="1" applyAlignment="1" applyProtection="1">
      <alignment horizontal="left" vertical="top"/>
    </xf>
    <xf numFmtId="0" fontId="6" fillId="3" borderId="13" xfId="0" applyFont="1" applyFill="1" applyBorder="1" applyAlignment="1" applyProtection="1">
      <alignment horizontal="left" vertical="top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 hidden="1"/>
    </xf>
    <xf numFmtId="49" fontId="2" fillId="2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0" fontId="6" fillId="3" borderId="14" xfId="0" applyFont="1" applyFill="1" applyBorder="1" applyAlignment="1" applyProtection="1">
      <alignment horizontal="left" vertical="top"/>
    </xf>
    <xf numFmtId="0" fontId="6" fillId="3" borderId="15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readingOrder="2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  <protection locked="0" hidden="1"/>
    </xf>
    <xf numFmtId="0" fontId="4" fillId="5" borderId="19" xfId="0" applyFont="1" applyFill="1" applyBorder="1" applyAlignment="1" applyProtection="1">
      <alignment horizontal="center" vertical="center"/>
      <protection locked="0" hidden="1"/>
    </xf>
    <xf numFmtId="0" fontId="4" fillId="5" borderId="20" xfId="0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52" name="Connecteur droit 51"/>
        <xdr:cNvCxnSpPr/>
      </xdr:nvCxnSpPr>
      <xdr:spPr>
        <a:xfrm flipH="1">
          <a:off x="12485360475" y="2400300"/>
          <a:ext cx="22669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53" name="ZoneTexte 52"/>
        <xdr:cNvSpPr txBox="1"/>
      </xdr:nvSpPr>
      <xdr:spPr>
        <a:xfrm flipH="1">
          <a:off x="12486394277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54" name="ZoneTexte 53"/>
        <xdr:cNvSpPr txBox="1"/>
      </xdr:nvSpPr>
      <xdr:spPr>
        <a:xfrm flipH="1">
          <a:off x="12486394277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55" name="ZoneTexte 54"/>
        <xdr:cNvSpPr txBox="1"/>
      </xdr:nvSpPr>
      <xdr:spPr>
        <a:xfrm flipH="1">
          <a:off x="12486394277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18</xdr:row>
      <xdr:rowOff>28575</xdr:rowOff>
    </xdr:from>
    <xdr:to>
      <xdr:col>2</xdr:col>
      <xdr:colOff>0</xdr:colOff>
      <xdr:row>19</xdr:row>
      <xdr:rowOff>333375</xdr:rowOff>
    </xdr:to>
    <xdr:cxnSp macro="">
      <xdr:nvCxnSpPr>
        <xdr:cNvPr id="56" name="Connecteur droit 55"/>
        <xdr:cNvCxnSpPr/>
      </xdr:nvCxnSpPr>
      <xdr:spPr>
        <a:xfrm flipH="1">
          <a:off x="12485360475" y="4419600"/>
          <a:ext cx="2209800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19</xdr:row>
      <xdr:rowOff>35719</xdr:rowOff>
    </xdr:from>
    <xdr:to>
      <xdr:col>1</xdr:col>
      <xdr:colOff>1238250</xdr:colOff>
      <xdr:row>19</xdr:row>
      <xdr:rowOff>297657</xdr:rowOff>
    </xdr:to>
    <xdr:sp macro="" textlink="">
      <xdr:nvSpPr>
        <xdr:cNvPr id="57" name="ZoneTexte 56"/>
        <xdr:cNvSpPr txBox="1"/>
      </xdr:nvSpPr>
      <xdr:spPr>
        <a:xfrm flipH="1">
          <a:off x="12486389175" y="47696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19</xdr:row>
      <xdr:rowOff>35719</xdr:rowOff>
    </xdr:from>
    <xdr:to>
      <xdr:col>1</xdr:col>
      <xdr:colOff>1238250</xdr:colOff>
      <xdr:row>19</xdr:row>
      <xdr:rowOff>297657</xdr:rowOff>
    </xdr:to>
    <xdr:sp macro="" textlink="">
      <xdr:nvSpPr>
        <xdr:cNvPr id="58" name="ZoneTexte 57"/>
        <xdr:cNvSpPr txBox="1"/>
      </xdr:nvSpPr>
      <xdr:spPr>
        <a:xfrm flipH="1">
          <a:off x="12486389175" y="47696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34</xdr:row>
      <xdr:rowOff>285750</xdr:rowOff>
    </xdr:from>
    <xdr:to>
      <xdr:col>1</xdr:col>
      <xdr:colOff>1119187</xdr:colOff>
      <xdr:row>35</xdr:row>
      <xdr:rowOff>285750</xdr:rowOff>
    </xdr:to>
    <xdr:sp macro="" textlink="">
      <xdr:nvSpPr>
        <xdr:cNvPr id="59" name="ZoneTexte 58"/>
        <xdr:cNvSpPr txBox="1"/>
      </xdr:nvSpPr>
      <xdr:spPr>
        <a:xfrm flipH="1">
          <a:off x="12486508238" y="7705725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34</xdr:row>
      <xdr:rowOff>9524</xdr:rowOff>
    </xdr:from>
    <xdr:to>
      <xdr:col>1</xdr:col>
      <xdr:colOff>3704167</xdr:colOff>
      <xdr:row>35</xdr:row>
      <xdr:rowOff>306916</xdr:rowOff>
    </xdr:to>
    <xdr:cxnSp macro="">
      <xdr:nvCxnSpPr>
        <xdr:cNvPr id="60" name="Connecteur droit 59"/>
        <xdr:cNvCxnSpPr/>
      </xdr:nvCxnSpPr>
      <xdr:spPr>
        <a:xfrm rot="10800000" flipV="1">
          <a:off x="12485361533" y="7429499"/>
          <a:ext cx="2256367" cy="6021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34</xdr:row>
      <xdr:rowOff>285750</xdr:rowOff>
    </xdr:from>
    <xdr:to>
      <xdr:col>1</xdr:col>
      <xdr:colOff>1119187</xdr:colOff>
      <xdr:row>35</xdr:row>
      <xdr:rowOff>285750</xdr:rowOff>
    </xdr:to>
    <xdr:sp macro="" textlink="">
      <xdr:nvSpPr>
        <xdr:cNvPr id="61" name="ZoneTexte 60"/>
        <xdr:cNvSpPr txBox="1"/>
      </xdr:nvSpPr>
      <xdr:spPr>
        <a:xfrm flipH="1">
          <a:off x="12486508238" y="7705725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44</xdr:row>
      <xdr:rowOff>9525</xdr:rowOff>
    </xdr:from>
    <xdr:to>
      <xdr:col>2</xdr:col>
      <xdr:colOff>0</xdr:colOff>
      <xdr:row>46</xdr:row>
      <xdr:rowOff>0</xdr:rowOff>
    </xdr:to>
    <xdr:cxnSp macro="">
      <xdr:nvCxnSpPr>
        <xdr:cNvPr id="62" name="Connecteur droit 61"/>
        <xdr:cNvCxnSpPr/>
      </xdr:nvCxnSpPr>
      <xdr:spPr>
        <a:xfrm flipH="1">
          <a:off x="12485360475" y="9315450"/>
          <a:ext cx="22669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45</xdr:row>
      <xdr:rowOff>17009</xdr:rowOff>
    </xdr:from>
    <xdr:to>
      <xdr:col>1</xdr:col>
      <xdr:colOff>1233148</xdr:colOff>
      <xdr:row>46</xdr:row>
      <xdr:rowOff>0</xdr:rowOff>
    </xdr:to>
    <xdr:sp macro="" textlink="">
      <xdr:nvSpPr>
        <xdr:cNvPr id="63" name="ZoneTexte 62"/>
        <xdr:cNvSpPr txBox="1"/>
      </xdr:nvSpPr>
      <xdr:spPr>
        <a:xfrm flipH="1">
          <a:off x="12486394277" y="96658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45</xdr:row>
      <xdr:rowOff>17009</xdr:rowOff>
    </xdr:from>
    <xdr:to>
      <xdr:col>1</xdr:col>
      <xdr:colOff>1233148</xdr:colOff>
      <xdr:row>46</xdr:row>
      <xdr:rowOff>0</xdr:rowOff>
    </xdr:to>
    <xdr:sp macro="" textlink="">
      <xdr:nvSpPr>
        <xdr:cNvPr id="64" name="ZoneTexte 63"/>
        <xdr:cNvSpPr txBox="1"/>
      </xdr:nvSpPr>
      <xdr:spPr>
        <a:xfrm flipH="1">
          <a:off x="12486394277" y="96658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45</xdr:row>
      <xdr:rowOff>17009</xdr:rowOff>
    </xdr:from>
    <xdr:to>
      <xdr:col>1</xdr:col>
      <xdr:colOff>1233148</xdr:colOff>
      <xdr:row>46</xdr:row>
      <xdr:rowOff>0</xdr:rowOff>
    </xdr:to>
    <xdr:sp macro="" textlink="">
      <xdr:nvSpPr>
        <xdr:cNvPr id="65" name="ZoneTexte 64"/>
        <xdr:cNvSpPr txBox="1"/>
      </xdr:nvSpPr>
      <xdr:spPr>
        <a:xfrm flipH="1">
          <a:off x="12486394277" y="96658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55</xdr:row>
      <xdr:rowOff>285750</xdr:rowOff>
    </xdr:from>
    <xdr:to>
      <xdr:col>1</xdr:col>
      <xdr:colOff>1119187</xdr:colOff>
      <xdr:row>56</xdr:row>
      <xdr:rowOff>285750</xdr:rowOff>
    </xdr:to>
    <xdr:sp macro="" textlink="">
      <xdr:nvSpPr>
        <xdr:cNvPr id="66" name="ZoneTexte 65"/>
        <xdr:cNvSpPr txBox="1"/>
      </xdr:nvSpPr>
      <xdr:spPr>
        <a:xfrm flipH="1">
          <a:off x="12486508238" y="115919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55</xdr:row>
      <xdr:rowOff>9524</xdr:rowOff>
    </xdr:from>
    <xdr:to>
      <xdr:col>1</xdr:col>
      <xdr:colOff>3704167</xdr:colOff>
      <xdr:row>56</xdr:row>
      <xdr:rowOff>306916</xdr:rowOff>
    </xdr:to>
    <xdr:cxnSp macro="">
      <xdr:nvCxnSpPr>
        <xdr:cNvPr id="67" name="Connecteur droit 66"/>
        <xdr:cNvCxnSpPr/>
      </xdr:nvCxnSpPr>
      <xdr:spPr>
        <a:xfrm rot="10800000" flipV="1">
          <a:off x="12485361533" y="11315699"/>
          <a:ext cx="2256367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55</xdr:row>
      <xdr:rowOff>285750</xdr:rowOff>
    </xdr:from>
    <xdr:to>
      <xdr:col>1</xdr:col>
      <xdr:colOff>1119187</xdr:colOff>
      <xdr:row>56</xdr:row>
      <xdr:rowOff>285750</xdr:rowOff>
    </xdr:to>
    <xdr:sp macro="" textlink="">
      <xdr:nvSpPr>
        <xdr:cNvPr id="68" name="ZoneTexte 67"/>
        <xdr:cNvSpPr txBox="1"/>
      </xdr:nvSpPr>
      <xdr:spPr>
        <a:xfrm flipH="1">
          <a:off x="12486508238" y="115919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64</xdr:row>
      <xdr:rowOff>28575</xdr:rowOff>
    </xdr:from>
    <xdr:to>
      <xdr:col>2</xdr:col>
      <xdr:colOff>0</xdr:colOff>
      <xdr:row>65</xdr:row>
      <xdr:rowOff>333375</xdr:rowOff>
    </xdr:to>
    <xdr:cxnSp macro="">
      <xdr:nvCxnSpPr>
        <xdr:cNvPr id="69" name="Connecteur droit 68"/>
        <xdr:cNvCxnSpPr/>
      </xdr:nvCxnSpPr>
      <xdr:spPr>
        <a:xfrm flipH="1">
          <a:off x="12485360475" y="13335000"/>
          <a:ext cx="2209800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65</xdr:row>
      <xdr:rowOff>35719</xdr:rowOff>
    </xdr:from>
    <xdr:to>
      <xdr:col>1</xdr:col>
      <xdr:colOff>1238250</xdr:colOff>
      <xdr:row>65</xdr:row>
      <xdr:rowOff>297657</xdr:rowOff>
    </xdr:to>
    <xdr:sp macro="" textlink="">
      <xdr:nvSpPr>
        <xdr:cNvPr id="70" name="ZoneTexte 69"/>
        <xdr:cNvSpPr txBox="1"/>
      </xdr:nvSpPr>
      <xdr:spPr>
        <a:xfrm flipH="1">
          <a:off x="12486389175" y="13685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65</xdr:row>
      <xdr:rowOff>35719</xdr:rowOff>
    </xdr:from>
    <xdr:to>
      <xdr:col>1</xdr:col>
      <xdr:colOff>1238250</xdr:colOff>
      <xdr:row>65</xdr:row>
      <xdr:rowOff>297657</xdr:rowOff>
    </xdr:to>
    <xdr:sp macro="" textlink="">
      <xdr:nvSpPr>
        <xdr:cNvPr id="71" name="ZoneTexte 70"/>
        <xdr:cNvSpPr txBox="1"/>
      </xdr:nvSpPr>
      <xdr:spPr>
        <a:xfrm flipH="1">
          <a:off x="12486389175" y="13685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90</xdr:row>
      <xdr:rowOff>297657</xdr:rowOff>
    </xdr:from>
    <xdr:to>
      <xdr:col>1</xdr:col>
      <xdr:colOff>1119187</xdr:colOff>
      <xdr:row>91</xdr:row>
      <xdr:rowOff>273844</xdr:rowOff>
    </xdr:to>
    <xdr:sp macro="" textlink="">
      <xdr:nvSpPr>
        <xdr:cNvPr id="72" name="ZoneTexte 71"/>
        <xdr:cNvSpPr txBox="1"/>
      </xdr:nvSpPr>
      <xdr:spPr>
        <a:xfrm flipH="1">
          <a:off x="12486508238" y="204049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90</xdr:row>
      <xdr:rowOff>21431</xdr:rowOff>
    </xdr:from>
    <xdr:to>
      <xdr:col>2</xdr:col>
      <xdr:colOff>13606</xdr:colOff>
      <xdr:row>92</xdr:row>
      <xdr:rowOff>0</xdr:rowOff>
    </xdr:to>
    <xdr:cxnSp macro="">
      <xdr:nvCxnSpPr>
        <xdr:cNvPr id="73" name="Connecteur droit 72"/>
        <xdr:cNvCxnSpPr/>
      </xdr:nvCxnSpPr>
      <xdr:spPr>
        <a:xfrm flipH="1">
          <a:off x="12485346869" y="20128706"/>
          <a:ext cx="2254362" cy="66436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90</xdr:row>
      <xdr:rowOff>297657</xdr:rowOff>
    </xdr:from>
    <xdr:to>
      <xdr:col>1</xdr:col>
      <xdr:colOff>1119187</xdr:colOff>
      <xdr:row>91</xdr:row>
      <xdr:rowOff>273844</xdr:rowOff>
    </xdr:to>
    <xdr:sp macro="" textlink="">
      <xdr:nvSpPr>
        <xdr:cNvPr id="74" name="ZoneTexte 73"/>
        <xdr:cNvSpPr txBox="1"/>
      </xdr:nvSpPr>
      <xdr:spPr>
        <a:xfrm flipH="1">
          <a:off x="12486508238" y="204049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rightToLeft="1" tabSelected="1" topLeftCell="A79" zoomScale="60" zoomScaleNormal="60" workbookViewId="0">
      <selection activeCell="E111" sqref="E111"/>
    </sheetView>
  </sheetViews>
  <sheetFormatPr baseColWidth="10" defaultRowHeight="15"/>
  <cols>
    <col min="1" max="1" width="5.5703125" customWidth="1"/>
    <col min="2" max="2" width="50.28515625" bestFit="1" customWidth="1"/>
    <col min="3" max="12" width="18.85546875" style="38" customWidth="1"/>
    <col min="13" max="13" width="18.5703125" customWidth="1"/>
    <col min="14" max="14" width="16" customWidth="1"/>
    <col min="15" max="15" width="13.5703125" customWidth="1"/>
  </cols>
  <sheetData>
    <row r="1" spans="1:12" ht="29.25">
      <c r="A1" s="57" t="s">
        <v>0</v>
      </c>
      <c r="B1" s="57"/>
      <c r="C1" s="58" t="s">
        <v>1</v>
      </c>
      <c r="D1" s="58"/>
      <c r="E1" s="58"/>
      <c r="F1" s="58"/>
      <c r="G1" s="58"/>
      <c r="H1" s="58"/>
      <c r="I1" s="58"/>
      <c r="J1" s="58"/>
      <c r="K1" s="58"/>
      <c r="L1" s="58"/>
    </row>
    <row r="2" spans="1:12" ht="29.25">
      <c r="A2" s="1" t="s">
        <v>2</v>
      </c>
      <c r="B2" s="59" t="s">
        <v>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6.25" thickBot="1">
      <c r="A3" s="2" t="s">
        <v>4</v>
      </c>
      <c r="B3" s="47" t="s">
        <v>5</v>
      </c>
      <c r="C3" s="47"/>
      <c r="D3" s="47"/>
      <c r="E3" s="47"/>
      <c r="F3" s="47"/>
      <c r="G3" s="47"/>
      <c r="H3" s="30"/>
      <c r="I3" s="30"/>
      <c r="J3" s="30"/>
      <c r="K3" s="30"/>
      <c r="L3" s="30"/>
    </row>
    <row r="4" spans="1:12" ht="27" thickTop="1" thickBot="1">
      <c r="A4" s="4"/>
      <c r="B4" s="22" t="s">
        <v>6</v>
      </c>
      <c r="C4" s="5" t="s">
        <v>8</v>
      </c>
      <c r="D4" s="5" t="s">
        <v>67</v>
      </c>
      <c r="E4" s="5" t="s">
        <v>72</v>
      </c>
      <c r="F4" s="5" t="s">
        <v>73</v>
      </c>
      <c r="G4" s="40" t="s">
        <v>78</v>
      </c>
      <c r="H4" s="6"/>
      <c r="I4" s="6"/>
      <c r="J4" s="6"/>
      <c r="K4"/>
      <c r="L4"/>
    </row>
    <row r="5" spans="1:12" ht="27" thickTop="1" thickBot="1">
      <c r="A5" s="7"/>
      <c r="B5" s="8" t="s">
        <v>9</v>
      </c>
      <c r="C5" s="31">
        <v>6</v>
      </c>
      <c r="D5" s="31">
        <v>6</v>
      </c>
      <c r="E5" s="31">
        <v>6</v>
      </c>
      <c r="F5" s="31">
        <v>6</v>
      </c>
      <c r="G5" s="41">
        <v>6</v>
      </c>
      <c r="H5" s="30"/>
      <c r="I5" s="30"/>
      <c r="J5" s="30"/>
      <c r="K5"/>
      <c r="L5"/>
    </row>
    <row r="6" spans="1:12" ht="26.25" thickTop="1">
      <c r="A6" s="7"/>
      <c r="B6" s="3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3.25" thickBot="1">
      <c r="A7" s="10" t="s">
        <v>10</v>
      </c>
      <c r="B7" s="60" t="s">
        <v>11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27" thickTop="1" thickBot="1">
      <c r="A8" s="4"/>
      <c r="B8" s="49" t="s">
        <v>69</v>
      </c>
      <c r="C8" s="51" t="s">
        <v>8</v>
      </c>
      <c r="D8" s="52"/>
      <c r="E8" s="51" t="s">
        <v>67</v>
      </c>
      <c r="F8" s="52"/>
      <c r="G8" s="51" t="s">
        <v>72</v>
      </c>
      <c r="H8" s="52"/>
      <c r="I8" s="51" t="s">
        <v>73</v>
      </c>
      <c r="J8" s="52"/>
      <c r="K8" s="69" t="s">
        <v>78</v>
      </c>
      <c r="L8" s="70"/>
    </row>
    <row r="9" spans="1:12" ht="27" thickTop="1" thickBot="1">
      <c r="A9" s="4"/>
      <c r="B9" s="50"/>
      <c r="C9" s="11" t="s">
        <v>12</v>
      </c>
      <c r="D9" s="11" t="s">
        <v>13</v>
      </c>
      <c r="E9" s="11" t="s">
        <v>12</v>
      </c>
      <c r="F9" s="11" t="s">
        <v>13</v>
      </c>
      <c r="G9" s="11" t="s">
        <v>12</v>
      </c>
      <c r="H9" s="11" t="s">
        <v>13</v>
      </c>
      <c r="I9" s="11" t="s">
        <v>12</v>
      </c>
      <c r="J9" s="11" t="s">
        <v>13</v>
      </c>
      <c r="K9" s="42" t="s">
        <v>12</v>
      </c>
      <c r="L9" s="42" t="s">
        <v>13</v>
      </c>
    </row>
    <row r="10" spans="1:12" ht="27" thickTop="1" thickBot="1">
      <c r="A10" s="7"/>
      <c r="B10" s="12" t="s">
        <v>14</v>
      </c>
      <c r="C10" s="31">
        <v>975</v>
      </c>
      <c r="D10" s="31">
        <v>450</v>
      </c>
      <c r="E10" s="31">
        <v>655</v>
      </c>
      <c r="F10" s="31">
        <v>306</v>
      </c>
      <c r="G10" s="31">
        <v>518</v>
      </c>
      <c r="H10" s="31">
        <v>223</v>
      </c>
      <c r="I10" s="31">
        <v>422</v>
      </c>
      <c r="J10" s="31">
        <v>178</v>
      </c>
      <c r="K10" s="31">
        <v>509</v>
      </c>
      <c r="L10" s="31">
        <v>237</v>
      </c>
    </row>
    <row r="11" spans="1:12" ht="27" thickTop="1" thickBot="1">
      <c r="A11" s="7"/>
      <c r="B11" s="12" t="s">
        <v>15</v>
      </c>
      <c r="C11" s="31">
        <v>882</v>
      </c>
      <c r="D11" s="31">
        <v>673</v>
      </c>
      <c r="E11" s="31">
        <v>676</v>
      </c>
      <c r="F11" s="31">
        <v>532</v>
      </c>
      <c r="G11" s="31">
        <v>600</v>
      </c>
      <c r="H11" s="31">
        <v>490</v>
      </c>
      <c r="I11" s="31">
        <v>521</v>
      </c>
      <c r="J11" s="31">
        <v>423</v>
      </c>
      <c r="K11" s="31">
        <v>910</v>
      </c>
      <c r="L11" s="31">
        <v>779</v>
      </c>
    </row>
    <row r="12" spans="1:12" ht="27" thickTop="1" thickBot="1">
      <c r="A12" s="7"/>
      <c r="B12" s="12" t="s">
        <v>16</v>
      </c>
      <c r="C12" s="31">
        <v>1265</v>
      </c>
      <c r="D12" s="31">
        <v>433</v>
      </c>
      <c r="E12" s="31">
        <v>1323</v>
      </c>
      <c r="F12" s="31">
        <v>478</v>
      </c>
      <c r="G12" s="31">
        <v>1328</v>
      </c>
      <c r="H12" s="31">
        <v>469</v>
      </c>
      <c r="I12" s="31">
        <v>1248</v>
      </c>
      <c r="J12" s="31">
        <v>543</v>
      </c>
      <c r="K12" s="31">
        <v>1465</v>
      </c>
      <c r="L12" s="31">
        <v>565</v>
      </c>
    </row>
    <row r="13" spans="1:12" ht="27" thickTop="1" thickBot="1">
      <c r="A13" s="7"/>
      <c r="B13" s="12" t="s">
        <v>17</v>
      </c>
      <c r="C13" s="31">
        <v>1057</v>
      </c>
      <c r="D13" s="31">
        <v>646</v>
      </c>
      <c r="E13" s="31">
        <v>997</v>
      </c>
      <c r="F13" s="31">
        <v>622</v>
      </c>
      <c r="G13" s="31">
        <v>892</v>
      </c>
      <c r="H13" s="31">
        <v>551</v>
      </c>
      <c r="I13" s="31">
        <v>748</v>
      </c>
      <c r="J13" s="31">
        <v>484</v>
      </c>
      <c r="K13" s="31">
        <v>665</v>
      </c>
      <c r="L13" s="31">
        <v>435</v>
      </c>
    </row>
    <row r="14" spans="1:12" ht="27" thickTop="1" thickBot="1">
      <c r="A14" s="7"/>
      <c r="B14" s="12" t="s">
        <v>18</v>
      </c>
      <c r="C14" s="31">
        <v>612</v>
      </c>
      <c r="D14" s="31">
        <v>478</v>
      </c>
      <c r="E14" s="31">
        <v>526</v>
      </c>
      <c r="F14" s="31">
        <v>400</v>
      </c>
      <c r="G14" s="31">
        <v>554</v>
      </c>
      <c r="H14" s="31">
        <v>405</v>
      </c>
      <c r="I14" s="31">
        <v>592</v>
      </c>
      <c r="J14" s="31">
        <v>448</v>
      </c>
      <c r="K14" s="31">
        <v>537</v>
      </c>
      <c r="L14" s="31">
        <v>408</v>
      </c>
    </row>
    <row r="15" spans="1:12" ht="27" thickTop="1" thickBot="1">
      <c r="A15" s="7"/>
      <c r="B15" s="12" t="s">
        <v>19</v>
      </c>
      <c r="C15" s="31">
        <v>2713</v>
      </c>
      <c r="D15" s="31">
        <v>1794</v>
      </c>
      <c r="E15" s="31">
        <v>2542</v>
      </c>
      <c r="F15" s="31">
        <v>1729</v>
      </c>
      <c r="G15" s="31">
        <v>2548</v>
      </c>
      <c r="H15" s="31">
        <v>1766</v>
      </c>
      <c r="I15" s="31">
        <v>2435</v>
      </c>
      <c r="J15" s="31">
        <v>1748</v>
      </c>
      <c r="K15" s="31">
        <v>2285</v>
      </c>
      <c r="L15" s="31">
        <v>1632</v>
      </c>
    </row>
    <row r="16" spans="1:12" ht="27" thickTop="1" thickBot="1">
      <c r="A16" s="7"/>
      <c r="B16" s="8" t="s">
        <v>20</v>
      </c>
      <c r="C16" s="9">
        <f>SUM(C10:C15)</f>
        <v>7504</v>
      </c>
      <c r="D16" s="9">
        <f t="shared" ref="D16:L16" si="0">SUM(D10:D15)</f>
        <v>4474</v>
      </c>
      <c r="E16" s="9">
        <f t="shared" si="0"/>
        <v>6719</v>
      </c>
      <c r="F16" s="9">
        <f t="shared" si="0"/>
        <v>4067</v>
      </c>
      <c r="G16" s="9">
        <f t="shared" si="0"/>
        <v>6440</v>
      </c>
      <c r="H16" s="9">
        <f t="shared" si="0"/>
        <v>3904</v>
      </c>
      <c r="I16" s="9">
        <f t="shared" si="0"/>
        <v>5966</v>
      </c>
      <c r="J16" s="9">
        <f t="shared" si="0"/>
        <v>3824</v>
      </c>
      <c r="K16" s="9">
        <f t="shared" si="0"/>
        <v>6371</v>
      </c>
      <c r="L16" s="9">
        <f t="shared" si="0"/>
        <v>4056</v>
      </c>
    </row>
    <row r="17" spans="1:12" ht="26.25" thickTop="1">
      <c r="A17" s="7"/>
      <c r="B17" s="3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3.25" thickBot="1">
      <c r="A18" s="13" t="s">
        <v>21</v>
      </c>
      <c r="B18" s="47" t="s">
        <v>22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27" thickTop="1" thickBot="1">
      <c r="A19" s="7"/>
      <c r="B19" s="48" t="s">
        <v>69</v>
      </c>
      <c r="C19" s="55" t="s">
        <v>8</v>
      </c>
      <c r="D19" s="54"/>
      <c r="E19" s="55" t="s">
        <v>67</v>
      </c>
      <c r="F19" s="54"/>
      <c r="G19" s="51" t="s">
        <v>72</v>
      </c>
      <c r="H19" s="66"/>
      <c r="I19" s="53" t="s">
        <v>73</v>
      </c>
      <c r="J19" s="54"/>
      <c r="K19" s="69" t="s">
        <v>78</v>
      </c>
      <c r="L19" s="70"/>
    </row>
    <row r="20" spans="1:12" ht="27" thickTop="1" thickBot="1">
      <c r="A20" s="7"/>
      <c r="B20" s="48"/>
      <c r="C20" s="14" t="s">
        <v>12</v>
      </c>
      <c r="D20" s="14" t="s">
        <v>13</v>
      </c>
      <c r="E20" s="14" t="s">
        <v>12</v>
      </c>
      <c r="F20" s="14" t="s">
        <v>13</v>
      </c>
      <c r="G20" s="11" t="s">
        <v>12</v>
      </c>
      <c r="H20" s="11" t="s">
        <v>13</v>
      </c>
      <c r="I20" s="14" t="s">
        <v>12</v>
      </c>
      <c r="J20" s="14" t="s">
        <v>13</v>
      </c>
      <c r="K20" s="42" t="s">
        <v>12</v>
      </c>
      <c r="L20" s="42" t="s">
        <v>13</v>
      </c>
    </row>
    <row r="21" spans="1:12" ht="27" thickTop="1" thickBot="1">
      <c r="A21" s="7"/>
      <c r="B21" s="12" t="s">
        <v>23</v>
      </c>
      <c r="C21" s="31">
        <v>723</v>
      </c>
      <c r="D21" s="31">
        <v>605</v>
      </c>
      <c r="E21" s="31">
        <v>576</v>
      </c>
      <c r="F21" s="31">
        <v>489</v>
      </c>
      <c r="G21" s="31">
        <v>523</v>
      </c>
      <c r="H21" s="31">
        <v>454</v>
      </c>
      <c r="I21" s="31">
        <v>458</v>
      </c>
      <c r="J21" s="31">
        <v>390</v>
      </c>
      <c r="K21" s="31">
        <v>355</v>
      </c>
      <c r="L21" s="31">
        <v>304</v>
      </c>
    </row>
    <row r="22" spans="1:12" ht="27" thickTop="1" thickBot="1">
      <c r="A22" s="7"/>
      <c r="B22" s="12" t="s">
        <v>24</v>
      </c>
      <c r="C22" s="31">
        <v>1846</v>
      </c>
      <c r="D22" s="31">
        <v>1163</v>
      </c>
      <c r="E22" s="31">
        <v>1881</v>
      </c>
      <c r="F22" s="31">
        <v>1238</v>
      </c>
      <c r="G22" s="31">
        <v>1906</v>
      </c>
      <c r="H22" s="31">
        <v>1305</v>
      </c>
      <c r="I22" s="31">
        <v>1902</v>
      </c>
      <c r="J22" s="31">
        <v>1349</v>
      </c>
      <c r="K22" s="31">
        <v>1838</v>
      </c>
      <c r="L22" s="31">
        <v>1280</v>
      </c>
    </row>
    <row r="23" spans="1:12" ht="27" thickTop="1" thickBot="1">
      <c r="A23" s="7"/>
      <c r="B23" s="12" t="s">
        <v>79</v>
      </c>
      <c r="C23" s="31"/>
      <c r="D23" s="31"/>
      <c r="E23" s="31"/>
      <c r="F23" s="31"/>
      <c r="G23" s="31"/>
      <c r="H23" s="31"/>
      <c r="I23" s="31"/>
      <c r="J23" s="31"/>
      <c r="K23" s="31">
        <v>515</v>
      </c>
      <c r="L23" s="31">
        <v>453</v>
      </c>
    </row>
    <row r="24" spans="1:12" ht="27" thickTop="1" thickBot="1">
      <c r="A24" s="7"/>
      <c r="B24" s="12" t="s">
        <v>25</v>
      </c>
      <c r="C24" s="31">
        <v>159</v>
      </c>
      <c r="D24" s="31">
        <v>68</v>
      </c>
      <c r="E24" s="31">
        <v>100</v>
      </c>
      <c r="F24" s="31">
        <v>43</v>
      </c>
      <c r="G24" s="31">
        <v>77</v>
      </c>
      <c r="H24" s="31">
        <v>36</v>
      </c>
      <c r="I24" s="31">
        <v>63</v>
      </c>
      <c r="J24" s="31">
        <v>33</v>
      </c>
      <c r="K24" s="31">
        <v>40</v>
      </c>
      <c r="L24" s="31">
        <v>22</v>
      </c>
    </row>
    <row r="25" spans="1:12" ht="27" thickTop="1" thickBot="1">
      <c r="A25" s="7"/>
      <c r="B25" s="12" t="s">
        <v>26</v>
      </c>
      <c r="C25" s="31">
        <v>273</v>
      </c>
      <c r="D25" s="31">
        <v>230</v>
      </c>
      <c r="E25" s="31">
        <v>251</v>
      </c>
      <c r="F25" s="31">
        <v>216</v>
      </c>
      <c r="G25" s="31">
        <v>236</v>
      </c>
      <c r="H25" s="31">
        <v>205</v>
      </c>
      <c r="I25" s="31">
        <v>213</v>
      </c>
      <c r="J25" s="31">
        <v>189</v>
      </c>
      <c r="K25" s="31">
        <v>179</v>
      </c>
      <c r="L25" s="31">
        <v>163</v>
      </c>
    </row>
    <row r="26" spans="1:12" ht="27" thickTop="1" thickBot="1">
      <c r="A26" s="7"/>
      <c r="B26" s="12" t="s">
        <v>27</v>
      </c>
      <c r="C26" s="31">
        <v>982</v>
      </c>
      <c r="D26" s="31">
        <v>708</v>
      </c>
      <c r="E26" s="31">
        <v>936</v>
      </c>
      <c r="F26" s="31">
        <v>678</v>
      </c>
      <c r="G26" s="31">
        <v>926</v>
      </c>
      <c r="H26" s="31">
        <v>654</v>
      </c>
      <c r="I26" s="31">
        <v>844</v>
      </c>
      <c r="J26" s="31">
        <v>617</v>
      </c>
      <c r="K26" s="31">
        <v>803</v>
      </c>
      <c r="L26" s="31">
        <v>584</v>
      </c>
    </row>
    <row r="27" spans="1:12" ht="27" thickTop="1" thickBot="1">
      <c r="A27" s="7"/>
      <c r="B27" s="12" t="s">
        <v>28</v>
      </c>
      <c r="C27" s="31">
        <v>1459</v>
      </c>
      <c r="D27" s="31">
        <v>711</v>
      </c>
      <c r="E27" s="31">
        <v>1041</v>
      </c>
      <c r="F27" s="31">
        <v>511</v>
      </c>
      <c r="G27" s="31">
        <v>885</v>
      </c>
      <c r="H27" s="31">
        <v>410</v>
      </c>
      <c r="I27" s="31">
        <v>752</v>
      </c>
      <c r="J27" s="31">
        <v>364</v>
      </c>
      <c r="K27" s="31">
        <v>861</v>
      </c>
      <c r="L27" s="31">
        <v>421</v>
      </c>
    </row>
    <row r="28" spans="1:12" ht="27" thickTop="1" thickBot="1">
      <c r="A28" s="7"/>
      <c r="B28" s="12" t="s">
        <v>74</v>
      </c>
      <c r="C28" s="31"/>
      <c r="D28" s="31"/>
      <c r="E28" s="31"/>
      <c r="F28" s="31"/>
      <c r="G28" s="31"/>
      <c r="H28" s="31"/>
      <c r="I28" s="31">
        <v>13</v>
      </c>
      <c r="J28" s="31">
        <v>12</v>
      </c>
      <c r="K28" s="31">
        <v>23</v>
      </c>
      <c r="L28" s="31">
        <v>21</v>
      </c>
    </row>
    <row r="29" spans="1:12" ht="27" thickTop="1" thickBot="1">
      <c r="A29" s="7"/>
      <c r="B29" s="12" t="s">
        <v>29</v>
      </c>
      <c r="C29" s="31">
        <v>215</v>
      </c>
      <c r="D29" s="31">
        <v>139</v>
      </c>
      <c r="E29" s="31">
        <v>224</v>
      </c>
      <c r="F29" s="31">
        <v>152</v>
      </c>
      <c r="G29" s="31">
        <v>185</v>
      </c>
      <c r="H29" s="31">
        <v>119</v>
      </c>
      <c r="I29" s="31">
        <v>136</v>
      </c>
      <c r="J29" s="31">
        <v>89</v>
      </c>
      <c r="K29" s="31">
        <v>119</v>
      </c>
      <c r="L29" s="31">
        <v>85</v>
      </c>
    </row>
    <row r="30" spans="1:12" ht="27" thickTop="1" thickBot="1">
      <c r="A30" s="7"/>
      <c r="B30" s="12" t="s">
        <v>30</v>
      </c>
      <c r="C30" s="31">
        <v>612</v>
      </c>
      <c r="D30" s="31">
        <v>478</v>
      </c>
      <c r="E30" s="31">
        <v>526</v>
      </c>
      <c r="F30" s="31">
        <v>400</v>
      </c>
      <c r="G30" s="31">
        <v>554</v>
      </c>
      <c r="H30" s="31">
        <v>405</v>
      </c>
      <c r="I30" s="31">
        <v>592</v>
      </c>
      <c r="J30" s="31">
        <v>448</v>
      </c>
      <c r="K30" s="31">
        <v>537</v>
      </c>
      <c r="L30" s="31">
        <v>408</v>
      </c>
    </row>
    <row r="31" spans="1:12" ht="27" thickTop="1" thickBot="1">
      <c r="A31" s="7"/>
      <c r="B31" s="12" t="s">
        <v>31</v>
      </c>
      <c r="C31" s="31">
        <v>1235</v>
      </c>
      <c r="D31" s="31">
        <v>372</v>
      </c>
      <c r="E31" s="31">
        <v>1184</v>
      </c>
      <c r="F31" s="31">
        <v>340</v>
      </c>
      <c r="G31" s="31">
        <v>1148</v>
      </c>
      <c r="H31" s="31">
        <v>316</v>
      </c>
      <c r="I31" s="31">
        <v>993</v>
      </c>
      <c r="J31" s="31">
        <v>333</v>
      </c>
      <c r="K31" s="31">
        <v>1101</v>
      </c>
      <c r="L31" s="31">
        <v>315</v>
      </c>
    </row>
    <row r="32" spans="1:12" ht="27" thickTop="1" thickBot="1">
      <c r="A32" s="7"/>
      <c r="B32" s="8" t="s">
        <v>20</v>
      </c>
      <c r="C32" s="9">
        <f>SUM(C21:C31)</f>
        <v>7504</v>
      </c>
      <c r="D32" s="9">
        <f t="shared" ref="D32:L32" si="1">SUM(D21:D31)</f>
        <v>4474</v>
      </c>
      <c r="E32" s="9">
        <f t="shared" si="1"/>
        <v>6719</v>
      </c>
      <c r="F32" s="9">
        <f t="shared" si="1"/>
        <v>4067</v>
      </c>
      <c r="G32" s="9">
        <f t="shared" si="1"/>
        <v>6440</v>
      </c>
      <c r="H32" s="9">
        <f t="shared" si="1"/>
        <v>3904</v>
      </c>
      <c r="I32" s="9">
        <f t="shared" si="1"/>
        <v>5966</v>
      </c>
      <c r="J32" s="9">
        <f t="shared" si="1"/>
        <v>3824</v>
      </c>
      <c r="K32" s="9">
        <f t="shared" si="1"/>
        <v>6371</v>
      </c>
      <c r="L32" s="9">
        <f t="shared" si="1"/>
        <v>4056</v>
      </c>
    </row>
    <row r="33" spans="1:12" ht="26.25" thickTop="1">
      <c r="A33" s="7"/>
      <c r="B33" s="3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23.25" thickBot="1">
      <c r="A34" s="13" t="s">
        <v>32</v>
      </c>
      <c r="B34" s="47" t="s">
        <v>33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27" thickTop="1" thickBot="1">
      <c r="A35" s="7"/>
      <c r="B35" s="48" t="s">
        <v>69</v>
      </c>
      <c r="C35" s="55" t="s">
        <v>8</v>
      </c>
      <c r="D35" s="54"/>
      <c r="E35" s="55" t="s">
        <v>67</v>
      </c>
      <c r="F35" s="54"/>
      <c r="G35" s="51" t="s">
        <v>72</v>
      </c>
      <c r="H35" s="66"/>
      <c r="I35" s="53" t="s">
        <v>73</v>
      </c>
      <c r="J35" s="54"/>
      <c r="K35" s="69" t="s">
        <v>78</v>
      </c>
      <c r="L35" s="70"/>
    </row>
    <row r="36" spans="1:12" ht="27" thickTop="1" thickBot="1">
      <c r="A36" s="7"/>
      <c r="B36" s="48"/>
      <c r="C36" s="14" t="s">
        <v>12</v>
      </c>
      <c r="D36" s="14" t="s">
        <v>13</v>
      </c>
      <c r="E36" s="14" t="s">
        <v>12</v>
      </c>
      <c r="F36" s="14" t="s">
        <v>13</v>
      </c>
      <c r="G36" s="11" t="s">
        <v>12</v>
      </c>
      <c r="H36" s="11" t="s">
        <v>13</v>
      </c>
      <c r="I36" s="14" t="s">
        <v>12</v>
      </c>
      <c r="J36" s="14" t="s">
        <v>13</v>
      </c>
      <c r="K36" s="42" t="s">
        <v>12</v>
      </c>
      <c r="L36" s="42" t="s">
        <v>13</v>
      </c>
    </row>
    <row r="37" spans="1:12" ht="27" thickTop="1" thickBot="1">
      <c r="A37" s="7"/>
      <c r="B37" s="12" t="s">
        <v>34</v>
      </c>
      <c r="C37" s="31">
        <v>1572</v>
      </c>
      <c r="D37" s="31">
        <v>996</v>
      </c>
      <c r="E37" s="31">
        <v>1630</v>
      </c>
      <c r="F37" s="31">
        <v>1067</v>
      </c>
      <c r="G37" s="31">
        <v>1726</v>
      </c>
      <c r="H37" s="31">
        <v>1154</v>
      </c>
      <c r="I37" s="31">
        <v>1679</v>
      </c>
      <c r="J37" s="31">
        <v>1190</v>
      </c>
      <c r="K37" s="31">
        <v>1664</v>
      </c>
      <c r="L37" s="31">
        <v>1163</v>
      </c>
    </row>
    <row r="38" spans="1:12" ht="27" thickTop="1" thickBot="1">
      <c r="A38" s="7"/>
      <c r="B38" s="12" t="s">
        <v>75</v>
      </c>
      <c r="C38" s="31">
        <v>5418</v>
      </c>
      <c r="D38" s="31">
        <v>3177</v>
      </c>
      <c r="E38" s="31">
        <v>4631</v>
      </c>
      <c r="F38" s="31">
        <v>2727</v>
      </c>
      <c r="G38" s="31">
        <v>4342</v>
      </c>
      <c r="H38" s="31">
        <v>2514</v>
      </c>
      <c r="I38" s="31">
        <v>3862</v>
      </c>
      <c r="J38" s="31">
        <v>2342</v>
      </c>
      <c r="K38" s="31">
        <v>4214</v>
      </c>
      <c r="L38" s="31">
        <v>2567</v>
      </c>
    </row>
    <row r="39" spans="1:12" ht="27" thickTop="1" thickBot="1">
      <c r="A39" s="7"/>
      <c r="B39" s="12" t="s">
        <v>35</v>
      </c>
      <c r="C39" s="31">
        <v>292</v>
      </c>
      <c r="D39" s="31">
        <v>136</v>
      </c>
      <c r="E39" s="31">
        <v>238</v>
      </c>
      <c r="F39" s="31">
        <v>104</v>
      </c>
      <c r="G39" s="31">
        <v>196</v>
      </c>
      <c r="H39" s="31">
        <v>90</v>
      </c>
      <c r="I39" s="31">
        <v>155</v>
      </c>
      <c r="J39" s="31">
        <v>81</v>
      </c>
      <c r="K39" s="31">
        <v>129</v>
      </c>
      <c r="L39" s="31">
        <v>67</v>
      </c>
    </row>
    <row r="40" spans="1:12" ht="27" thickTop="1" thickBot="1">
      <c r="A40" s="7"/>
      <c r="B40" s="12" t="s">
        <v>36</v>
      </c>
      <c r="C40" s="31">
        <v>76</v>
      </c>
      <c r="D40" s="31">
        <v>57</v>
      </c>
      <c r="E40" s="31">
        <v>71</v>
      </c>
      <c r="F40" s="31">
        <v>52</v>
      </c>
      <c r="G40" s="31">
        <v>70</v>
      </c>
      <c r="H40" s="31">
        <v>55</v>
      </c>
      <c r="I40" s="31">
        <v>94</v>
      </c>
      <c r="J40" s="31">
        <v>74</v>
      </c>
      <c r="K40" s="31">
        <v>93</v>
      </c>
      <c r="L40" s="31">
        <v>73</v>
      </c>
    </row>
    <row r="41" spans="1:12" ht="27" thickTop="1" thickBot="1">
      <c r="A41" s="7"/>
      <c r="B41" s="12" t="s">
        <v>37</v>
      </c>
      <c r="C41" s="31">
        <v>146</v>
      </c>
      <c r="D41" s="31">
        <v>108</v>
      </c>
      <c r="E41" s="31">
        <v>149</v>
      </c>
      <c r="F41" s="31">
        <v>117</v>
      </c>
      <c r="G41" s="31">
        <v>106</v>
      </c>
      <c r="H41" s="31">
        <v>91</v>
      </c>
      <c r="I41" s="31">
        <v>176</v>
      </c>
      <c r="J41" s="31">
        <v>137</v>
      </c>
      <c r="K41" s="31">
        <v>271</v>
      </c>
      <c r="L41" s="31">
        <v>186</v>
      </c>
    </row>
    <row r="42" spans="1:12" ht="27" thickTop="1" thickBot="1">
      <c r="A42" s="7"/>
      <c r="B42" s="8" t="s">
        <v>20</v>
      </c>
      <c r="C42" s="9">
        <f>SUM(C37:C41)</f>
        <v>7504</v>
      </c>
      <c r="D42" s="9">
        <f t="shared" ref="D42:L42" si="2">SUM(D37:D41)</f>
        <v>4474</v>
      </c>
      <c r="E42" s="9">
        <f t="shared" si="2"/>
        <v>6719</v>
      </c>
      <c r="F42" s="9">
        <f t="shared" si="2"/>
        <v>4067</v>
      </c>
      <c r="G42" s="9">
        <f t="shared" si="2"/>
        <v>6440</v>
      </c>
      <c r="H42" s="9">
        <f t="shared" si="2"/>
        <v>3904</v>
      </c>
      <c r="I42" s="9">
        <f t="shared" si="2"/>
        <v>5966</v>
      </c>
      <c r="J42" s="9">
        <f t="shared" si="2"/>
        <v>3824</v>
      </c>
      <c r="K42" s="9">
        <f t="shared" si="2"/>
        <v>6371</v>
      </c>
      <c r="L42" s="9">
        <f t="shared" si="2"/>
        <v>4056</v>
      </c>
    </row>
    <row r="43" spans="1:12" ht="26.25" thickTop="1">
      <c r="A43" s="7"/>
      <c r="B43" s="15"/>
      <c r="C43" s="15"/>
      <c r="D43" s="15"/>
      <c r="E43" s="15"/>
      <c r="F43" s="32"/>
      <c r="G43" s="32"/>
      <c r="H43" s="32"/>
      <c r="I43" s="32"/>
      <c r="J43" s="32"/>
      <c r="K43" s="32"/>
      <c r="L43" s="32"/>
    </row>
    <row r="44" spans="1:12" ht="23.25" thickBot="1">
      <c r="A44" s="13" t="s">
        <v>38</v>
      </c>
      <c r="B44" s="47" t="s">
        <v>39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27" thickTop="1" thickBot="1">
      <c r="A45" s="7"/>
      <c r="B45" s="49" t="s">
        <v>69</v>
      </c>
      <c r="C45" s="55">
        <v>2012</v>
      </c>
      <c r="D45" s="54"/>
      <c r="E45" s="55">
        <v>2013</v>
      </c>
      <c r="F45" s="54"/>
      <c r="G45" s="51">
        <v>2014</v>
      </c>
      <c r="H45" s="52"/>
      <c r="I45" s="56">
        <v>2015</v>
      </c>
      <c r="J45" s="56"/>
      <c r="K45" s="69">
        <v>2016</v>
      </c>
      <c r="L45" s="70"/>
    </row>
    <row r="46" spans="1:12" ht="27" thickTop="1" thickBot="1">
      <c r="A46" s="7"/>
      <c r="B46" s="50"/>
      <c r="C46" s="14" t="s">
        <v>40</v>
      </c>
      <c r="D46" s="14" t="s">
        <v>13</v>
      </c>
      <c r="E46" s="14" t="s">
        <v>40</v>
      </c>
      <c r="F46" s="14" t="s">
        <v>13</v>
      </c>
      <c r="G46" s="14" t="s">
        <v>40</v>
      </c>
      <c r="H46" s="11" t="s">
        <v>13</v>
      </c>
      <c r="I46" s="14" t="s">
        <v>40</v>
      </c>
      <c r="J46" s="14" t="s">
        <v>13</v>
      </c>
      <c r="K46" s="14" t="s">
        <v>40</v>
      </c>
      <c r="L46" s="42" t="s">
        <v>13</v>
      </c>
    </row>
    <row r="47" spans="1:12" ht="27" thickTop="1" thickBot="1">
      <c r="A47" s="7"/>
      <c r="B47" s="12" t="s">
        <v>14</v>
      </c>
      <c r="C47" s="31">
        <v>171</v>
      </c>
      <c r="D47" s="31">
        <v>97</v>
      </c>
      <c r="E47" s="31">
        <v>224</v>
      </c>
      <c r="F47" s="31">
        <v>137</v>
      </c>
      <c r="G47" s="31">
        <v>198</v>
      </c>
      <c r="H47" s="31">
        <v>120</v>
      </c>
      <c r="I47" s="31">
        <v>153</v>
      </c>
      <c r="J47" s="31">
        <v>75</v>
      </c>
      <c r="K47" s="31">
        <v>105</v>
      </c>
      <c r="L47" s="31">
        <v>41</v>
      </c>
    </row>
    <row r="48" spans="1:12" ht="27" thickTop="1" thickBot="1">
      <c r="A48" s="7"/>
      <c r="B48" s="12" t="s">
        <v>15</v>
      </c>
      <c r="C48" s="31">
        <v>164</v>
      </c>
      <c r="D48" s="31">
        <v>120</v>
      </c>
      <c r="E48" s="31">
        <v>254</v>
      </c>
      <c r="F48" s="31">
        <v>202</v>
      </c>
      <c r="G48" s="31">
        <v>110</v>
      </c>
      <c r="H48" s="31">
        <v>93</v>
      </c>
      <c r="I48" s="31">
        <v>126</v>
      </c>
      <c r="J48" s="31">
        <v>112</v>
      </c>
      <c r="K48" s="31">
        <v>118</v>
      </c>
      <c r="L48" s="31">
        <v>104</v>
      </c>
    </row>
    <row r="49" spans="1:13" ht="27" thickTop="1" thickBot="1">
      <c r="A49" s="7"/>
      <c r="B49" s="12" t="s">
        <v>16</v>
      </c>
      <c r="C49" s="31">
        <v>418</v>
      </c>
      <c r="D49" s="31">
        <v>152</v>
      </c>
      <c r="E49" s="31">
        <v>266</v>
      </c>
      <c r="F49" s="31">
        <v>87</v>
      </c>
      <c r="G49" s="31">
        <v>259</v>
      </c>
      <c r="H49" s="31">
        <v>112</v>
      </c>
      <c r="I49" s="31">
        <v>207</v>
      </c>
      <c r="J49" s="31">
        <v>86</v>
      </c>
      <c r="K49" s="31">
        <v>274</v>
      </c>
      <c r="L49" s="31">
        <v>121</v>
      </c>
    </row>
    <row r="50" spans="1:13" ht="27" thickTop="1" thickBot="1">
      <c r="A50" s="7"/>
      <c r="B50" s="12" t="s">
        <v>17</v>
      </c>
      <c r="C50" s="31">
        <v>230</v>
      </c>
      <c r="D50" s="31">
        <v>161</v>
      </c>
      <c r="E50" s="31">
        <v>174</v>
      </c>
      <c r="F50" s="31">
        <v>120</v>
      </c>
      <c r="G50" s="31">
        <v>194</v>
      </c>
      <c r="H50" s="31">
        <v>150</v>
      </c>
      <c r="I50" s="31">
        <v>196</v>
      </c>
      <c r="J50" s="31">
        <v>145</v>
      </c>
      <c r="K50" s="31">
        <v>183</v>
      </c>
      <c r="L50" s="31">
        <v>138</v>
      </c>
    </row>
    <row r="51" spans="1:13" ht="27" thickTop="1" thickBot="1">
      <c r="A51" s="7"/>
      <c r="B51" s="12" t="s">
        <v>18</v>
      </c>
      <c r="C51" s="31">
        <v>145</v>
      </c>
      <c r="D51" s="31">
        <v>125</v>
      </c>
      <c r="E51" s="31">
        <v>195</v>
      </c>
      <c r="F51" s="31">
        <v>177</v>
      </c>
      <c r="G51" s="31">
        <v>108</v>
      </c>
      <c r="H51" s="31">
        <v>94</v>
      </c>
      <c r="I51" s="31">
        <v>86</v>
      </c>
      <c r="J51" s="31">
        <v>65</v>
      </c>
      <c r="K51" s="31">
        <v>104</v>
      </c>
      <c r="L51" s="31">
        <v>81</v>
      </c>
    </row>
    <row r="52" spans="1:13" ht="27" thickTop="1" thickBot="1">
      <c r="A52" s="7"/>
      <c r="B52" s="12" t="s">
        <v>19</v>
      </c>
      <c r="C52" s="31">
        <v>620</v>
      </c>
      <c r="D52" s="31">
        <v>471</v>
      </c>
      <c r="E52" s="31">
        <v>500</v>
      </c>
      <c r="F52" s="31">
        <v>371</v>
      </c>
      <c r="G52" s="31">
        <v>360</v>
      </c>
      <c r="H52" s="31">
        <v>269</v>
      </c>
      <c r="I52" s="31">
        <v>397</v>
      </c>
      <c r="J52" s="31">
        <v>307</v>
      </c>
      <c r="K52" s="31">
        <v>468</v>
      </c>
      <c r="L52" s="31">
        <v>366</v>
      </c>
    </row>
    <row r="53" spans="1:13" ht="27" thickTop="1" thickBot="1">
      <c r="A53" s="7"/>
      <c r="B53" s="8" t="s">
        <v>20</v>
      </c>
      <c r="C53" s="9">
        <f>SUM(C47:C52)</f>
        <v>1748</v>
      </c>
      <c r="D53" s="9">
        <f t="shared" ref="D53:L53" si="3">SUM(D47:D52)</f>
        <v>1126</v>
      </c>
      <c r="E53" s="9">
        <f t="shared" si="3"/>
        <v>1613</v>
      </c>
      <c r="F53" s="9">
        <f t="shared" si="3"/>
        <v>1094</v>
      </c>
      <c r="G53" s="9">
        <f t="shared" si="3"/>
        <v>1229</v>
      </c>
      <c r="H53" s="9">
        <f t="shared" si="3"/>
        <v>838</v>
      </c>
      <c r="I53" s="9">
        <f t="shared" si="3"/>
        <v>1165</v>
      </c>
      <c r="J53" s="9">
        <f t="shared" si="3"/>
        <v>790</v>
      </c>
      <c r="K53" s="9">
        <f t="shared" si="3"/>
        <v>1252</v>
      </c>
      <c r="L53" s="9">
        <f t="shared" si="3"/>
        <v>851</v>
      </c>
    </row>
    <row r="54" spans="1:13" ht="26.25" thickTop="1">
      <c r="A54" s="7"/>
      <c r="B54" s="16"/>
      <c r="C54" s="33"/>
      <c r="D54" s="33"/>
      <c r="E54" s="33"/>
      <c r="F54" s="34"/>
      <c r="G54" s="34"/>
      <c r="H54" s="34"/>
      <c r="I54" s="34"/>
      <c r="J54" s="34"/>
      <c r="K54" s="34"/>
      <c r="L54" s="34"/>
    </row>
    <row r="55" spans="1:13" ht="23.25" thickBot="1">
      <c r="A55" s="13" t="s">
        <v>41</v>
      </c>
      <c r="B55" s="47" t="s">
        <v>42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3" ht="27" thickTop="1" thickBot="1">
      <c r="A56" s="7"/>
      <c r="B56" s="48" t="s">
        <v>69</v>
      </c>
      <c r="C56" s="55">
        <v>2012</v>
      </c>
      <c r="D56" s="54"/>
      <c r="E56" s="55">
        <v>2013</v>
      </c>
      <c r="F56" s="54"/>
      <c r="G56" s="51">
        <v>2014</v>
      </c>
      <c r="H56" s="52"/>
      <c r="I56" s="56">
        <v>2015</v>
      </c>
      <c r="J56" s="56"/>
      <c r="K56" s="69">
        <v>2016</v>
      </c>
      <c r="L56" s="70"/>
      <c r="M56" s="39"/>
    </row>
    <row r="57" spans="1:13" ht="27" thickTop="1" thickBot="1">
      <c r="A57" s="7"/>
      <c r="B57" s="48"/>
      <c r="C57" s="14" t="s">
        <v>40</v>
      </c>
      <c r="D57" s="14" t="s">
        <v>13</v>
      </c>
      <c r="E57" s="14" t="s">
        <v>40</v>
      </c>
      <c r="F57" s="14" t="s">
        <v>13</v>
      </c>
      <c r="G57" s="14" t="s">
        <v>40</v>
      </c>
      <c r="H57" s="11" t="s">
        <v>13</v>
      </c>
      <c r="I57" s="14" t="s">
        <v>40</v>
      </c>
      <c r="J57" s="14" t="s">
        <v>13</v>
      </c>
      <c r="K57" s="14" t="s">
        <v>40</v>
      </c>
      <c r="L57" s="42" t="s">
        <v>13</v>
      </c>
      <c r="M57" s="39"/>
    </row>
    <row r="58" spans="1:13" ht="27" thickTop="1" thickBot="1">
      <c r="A58" s="7"/>
      <c r="B58" s="17" t="s">
        <v>34</v>
      </c>
      <c r="C58" s="31">
        <v>182</v>
      </c>
      <c r="D58" s="31">
        <v>132</v>
      </c>
      <c r="E58" s="31">
        <v>146</v>
      </c>
      <c r="F58" s="31">
        <v>113</v>
      </c>
      <c r="G58" s="31">
        <v>178</v>
      </c>
      <c r="H58" s="31">
        <v>125</v>
      </c>
      <c r="I58" s="31">
        <v>258</v>
      </c>
      <c r="J58" s="31">
        <v>191</v>
      </c>
      <c r="K58" s="31">
        <v>299</v>
      </c>
      <c r="L58" s="31">
        <v>226</v>
      </c>
      <c r="M58" s="39"/>
    </row>
    <row r="59" spans="1:13" ht="27" thickTop="1" thickBot="1">
      <c r="A59" s="7"/>
      <c r="B59" s="17" t="s">
        <v>75</v>
      </c>
      <c r="C59" s="31">
        <v>1422</v>
      </c>
      <c r="D59" s="31">
        <v>882</v>
      </c>
      <c r="E59" s="31">
        <v>1382</v>
      </c>
      <c r="F59" s="31">
        <v>923</v>
      </c>
      <c r="G59" s="31">
        <v>983</v>
      </c>
      <c r="H59" s="31">
        <v>665</v>
      </c>
      <c r="I59" s="31">
        <v>838</v>
      </c>
      <c r="J59" s="31">
        <v>539</v>
      </c>
      <c r="K59" s="31">
        <v>903</v>
      </c>
      <c r="L59" s="31">
        <v>585</v>
      </c>
      <c r="M59" s="39"/>
    </row>
    <row r="60" spans="1:13" ht="27" thickTop="1" thickBot="1">
      <c r="A60" s="7"/>
      <c r="B60" s="17" t="s">
        <v>36</v>
      </c>
      <c r="C60" s="31">
        <v>33</v>
      </c>
      <c r="D60" s="31">
        <v>24</v>
      </c>
      <c r="E60" s="31">
        <v>20</v>
      </c>
      <c r="F60" s="31">
        <v>17</v>
      </c>
      <c r="G60" s="31">
        <v>16</v>
      </c>
      <c r="H60" s="31">
        <v>10</v>
      </c>
      <c r="I60" s="31">
        <v>31</v>
      </c>
      <c r="J60" s="31">
        <v>24</v>
      </c>
      <c r="K60" s="31">
        <v>12</v>
      </c>
      <c r="L60" s="31">
        <v>6</v>
      </c>
      <c r="M60" s="39"/>
    </row>
    <row r="61" spans="1:13" ht="27" thickTop="1" thickBot="1">
      <c r="A61" s="7"/>
      <c r="B61" s="17" t="s">
        <v>37</v>
      </c>
      <c r="C61" s="31">
        <v>111</v>
      </c>
      <c r="D61" s="31">
        <v>88</v>
      </c>
      <c r="E61" s="31">
        <v>65</v>
      </c>
      <c r="F61" s="31">
        <v>41</v>
      </c>
      <c r="G61" s="31">
        <v>52</v>
      </c>
      <c r="H61" s="31">
        <v>38</v>
      </c>
      <c r="I61" s="31">
        <v>38</v>
      </c>
      <c r="J61" s="31">
        <v>36</v>
      </c>
      <c r="K61" s="31">
        <v>38</v>
      </c>
      <c r="L61" s="31">
        <v>34</v>
      </c>
      <c r="M61" s="39"/>
    </row>
    <row r="62" spans="1:13" s="39" customFormat="1" ht="24" thickTop="1" thickBot="1">
      <c r="A62" s="13"/>
      <c r="B62" s="8" t="s">
        <v>20</v>
      </c>
      <c r="C62" s="9">
        <f>SUM(C58:C61)</f>
        <v>1748</v>
      </c>
      <c r="D62" s="9">
        <f t="shared" ref="D62:L62" si="4">SUM(D58:D61)</f>
        <v>1126</v>
      </c>
      <c r="E62" s="9">
        <f t="shared" si="4"/>
        <v>1613</v>
      </c>
      <c r="F62" s="9">
        <f t="shared" si="4"/>
        <v>1094</v>
      </c>
      <c r="G62" s="9">
        <f t="shared" si="4"/>
        <v>1229</v>
      </c>
      <c r="H62" s="9">
        <f t="shared" si="4"/>
        <v>838</v>
      </c>
      <c r="I62" s="9">
        <f t="shared" si="4"/>
        <v>1165</v>
      </c>
      <c r="J62" s="9">
        <f t="shared" si="4"/>
        <v>790</v>
      </c>
      <c r="K62" s="9">
        <f t="shared" si="4"/>
        <v>1252</v>
      </c>
      <c r="L62" s="9">
        <f t="shared" si="4"/>
        <v>851</v>
      </c>
    </row>
    <row r="63" spans="1:13" ht="26.25" thickTop="1">
      <c r="A63" s="7"/>
      <c r="B63" s="3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9"/>
    </row>
    <row r="64" spans="1:13" ht="23.25" thickBot="1">
      <c r="A64" s="13" t="s">
        <v>43</v>
      </c>
      <c r="B64" s="47" t="s">
        <v>44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39"/>
    </row>
    <row r="65" spans="1:13" ht="27" thickTop="1" thickBot="1">
      <c r="A65" s="7"/>
      <c r="B65" s="48" t="s">
        <v>69</v>
      </c>
      <c r="C65" s="55">
        <v>2012</v>
      </c>
      <c r="D65" s="54"/>
      <c r="E65" s="55">
        <v>2013</v>
      </c>
      <c r="F65" s="54"/>
      <c r="G65" s="51">
        <v>2014</v>
      </c>
      <c r="H65" s="52"/>
      <c r="I65" s="56">
        <v>2015</v>
      </c>
      <c r="J65" s="56"/>
      <c r="K65" s="69">
        <v>2016</v>
      </c>
      <c r="L65" s="70"/>
      <c r="M65" s="39"/>
    </row>
    <row r="66" spans="1:13" ht="27" thickTop="1" thickBot="1">
      <c r="A66" s="7"/>
      <c r="B66" s="48"/>
      <c r="C66" s="14" t="s">
        <v>40</v>
      </c>
      <c r="D66" s="14" t="s">
        <v>13</v>
      </c>
      <c r="E66" s="14" t="s">
        <v>40</v>
      </c>
      <c r="F66" s="14" t="s">
        <v>13</v>
      </c>
      <c r="G66" s="14" t="s">
        <v>40</v>
      </c>
      <c r="H66" s="11" t="s">
        <v>13</v>
      </c>
      <c r="I66" s="14" t="s">
        <v>40</v>
      </c>
      <c r="J66" s="14" t="s">
        <v>13</v>
      </c>
      <c r="K66" s="14" t="s">
        <v>40</v>
      </c>
      <c r="L66" s="42" t="s">
        <v>13</v>
      </c>
    </row>
    <row r="67" spans="1:13" ht="27" thickTop="1" thickBot="1">
      <c r="A67" s="7"/>
      <c r="B67" s="12" t="s">
        <v>23</v>
      </c>
      <c r="C67" s="31">
        <v>89</v>
      </c>
      <c r="D67" s="31">
        <v>79</v>
      </c>
      <c r="E67" s="31">
        <v>199</v>
      </c>
      <c r="F67" s="31">
        <v>170</v>
      </c>
      <c r="G67" s="31">
        <v>88</v>
      </c>
      <c r="H67" s="31">
        <v>80</v>
      </c>
      <c r="I67" s="31">
        <v>113</v>
      </c>
      <c r="J67" s="31">
        <v>106</v>
      </c>
      <c r="K67" s="31">
        <v>109</v>
      </c>
      <c r="L67" s="31">
        <v>98</v>
      </c>
    </row>
    <row r="68" spans="1:13" ht="27" thickTop="1" thickBot="1">
      <c r="A68" s="7"/>
      <c r="B68" s="12" t="s">
        <v>24</v>
      </c>
      <c r="C68" s="31">
        <v>364</v>
      </c>
      <c r="D68" s="31">
        <v>270</v>
      </c>
      <c r="E68" s="31">
        <v>294</v>
      </c>
      <c r="F68" s="31">
        <v>212</v>
      </c>
      <c r="G68" s="31">
        <v>281</v>
      </c>
      <c r="H68" s="31">
        <v>202</v>
      </c>
      <c r="I68" s="31">
        <v>286</v>
      </c>
      <c r="J68" s="31">
        <v>220</v>
      </c>
      <c r="K68" s="31">
        <v>390</v>
      </c>
      <c r="L68" s="31">
        <v>306</v>
      </c>
    </row>
    <row r="69" spans="1:13" ht="27" thickTop="1" thickBot="1">
      <c r="A69" s="7"/>
      <c r="B69" s="12" t="s">
        <v>25</v>
      </c>
      <c r="C69" s="31">
        <v>75</v>
      </c>
      <c r="D69" s="31">
        <v>41</v>
      </c>
      <c r="E69" s="31">
        <v>55</v>
      </c>
      <c r="F69" s="31">
        <v>32</v>
      </c>
      <c r="G69" s="31">
        <v>22</v>
      </c>
      <c r="H69" s="31">
        <v>13</v>
      </c>
      <c r="I69" s="31">
        <v>13</v>
      </c>
      <c r="J69" s="31">
        <v>6</v>
      </c>
      <c r="K69" s="31">
        <v>9</v>
      </c>
      <c r="L69" s="31">
        <v>6</v>
      </c>
    </row>
    <row r="70" spans="1:13" ht="27" thickTop="1" thickBot="1">
      <c r="A70" s="7"/>
      <c r="B70" s="12" t="s">
        <v>26</v>
      </c>
      <c r="C70" s="31">
        <v>90</v>
      </c>
      <c r="D70" s="31">
        <v>79</v>
      </c>
      <c r="E70" s="31">
        <v>79</v>
      </c>
      <c r="F70" s="31">
        <v>63</v>
      </c>
      <c r="G70" s="31">
        <v>74</v>
      </c>
      <c r="H70" s="31">
        <v>64</v>
      </c>
      <c r="I70" s="31">
        <v>71</v>
      </c>
      <c r="J70" s="31">
        <v>65</v>
      </c>
      <c r="K70" s="31">
        <v>66</v>
      </c>
      <c r="L70" s="31">
        <v>59</v>
      </c>
    </row>
    <row r="71" spans="1:13" ht="27" thickTop="1" thickBot="1">
      <c r="A71" s="7"/>
      <c r="B71" s="12" t="s">
        <v>27</v>
      </c>
      <c r="C71" s="31">
        <v>186</v>
      </c>
      <c r="D71" s="31">
        <v>152</v>
      </c>
      <c r="E71" s="31">
        <v>144</v>
      </c>
      <c r="F71" s="31">
        <v>116</v>
      </c>
      <c r="G71" s="31">
        <v>121</v>
      </c>
      <c r="H71" s="31">
        <v>99</v>
      </c>
      <c r="I71" s="31">
        <v>146</v>
      </c>
      <c r="J71" s="31">
        <v>117</v>
      </c>
      <c r="K71" s="31">
        <v>136</v>
      </c>
      <c r="L71" s="31">
        <v>112</v>
      </c>
    </row>
    <row r="72" spans="1:13" ht="27" thickTop="1" thickBot="1">
      <c r="A72" s="7"/>
      <c r="B72" s="12" t="s">
        <v>28</v>
      </c>
      <c r="C72" s="31">
        <v>454</v>
      </c>
      <c r="D72" s="31">
        <v>273</v>
      </c>
      <c r="E72" s="31">
        <v>392</v>
      </c>
      <c r="F72" s="31">
        <v>237</v>
      </c>
      <c r="G72" s="31">
        <v>286</v>
      </c>
      <c r="H72" s="31">
        <v>183</v>
      </c>
      <c r="I72" s="31">
        <v>235</v>
      </c>
      <c r="J72" s="31">
        <v>125</v>
      </c>
      <c r="K72" s="31">
        <v>185</v>
      </c>
      <c r="L72" s="31">
        <v>88</v>
      </c>
    </row>
    <row r="73" spans="1:13" ht="27" thickTop="1" thickBot="1">
      <c r="A73" s="7"/>
      <c r="B73" s="12" t="s">
        <v>29</v>
      </c>
      <c r="C73" s="31">
        <v>64</v>
      </c>
      <c r="D73" s="31">
        <v>45</v>
      </c>
      <c r="E73" s="31">
        <v>33</v>
      </c>
      <c r="F73" s="31">
        <v>25</v>
      </c>
      <c r="G73" s="31">
        <v>51</v>
      </c>
      <c r="H73" s="31">
        <v>38</v>
      </c>
      <c r="I73" s="31">
        <v>43</v>
      </c>
      <c r="J73" s="31">
        <v>35</v>
      </c>
      <c r="K73" s="31">
        <v>56</v>
      </c>
      <c r="L73" s="31">
        <v>41</v>
      </c>
    </row>
    <row r="74" spans="1:13" ht="27" thickTop="1" thickBot="1">
      <c r="A74" s="7"/>
      <c r="B74" s="12" t="s">
        <v>30</v>
      </c>
      <c r="C74" s="31">
        <v>145</v>
      </c>
      <c r="D74" s="31">
        <v>125</v>
      </c>
      <c r="E74" s="31">
        <v>195</v>
      </c>
      <c r="F74" s="31">
        <v>177</v>
      </c>
      <c r="G74" s="31">
        <v>108</v>
      </c>
      <c r="H74" s="31">
        <v>94</v>
      </c>
      <c r="I74" s="31">
        <v>86</v>
      </c>
      <c r="J74" s="31">
        <v>65</v>
      </c>
      <c r="K74" s="31">
        <v>104</v>
      </c>
      <c r="L74" s="31">
        <v>81</v>
      </c>
    </row>
    <row r="75" spans="1:13" ht="27" thickTop="1" thickBot="1">
      <c r="A75" s="7"/>
      <c r="B75" s="12" t="s">
        <v>31</v>
      </c>
      <c r="C75" s="31">
        <v>281</v>
      </c>
      <c r="D75" s="31">
        <v>62</v>
      </c>
      <c r="E75" s="31">
        <v>222</v>
      </c>
      <c r="F75" s="31">
        <v>62</v>
      </c>
      <c r="G75" s="31">
        <v>198</v>
      </c>
      <c r="H75" s="31">
        <v>65</v>
      </c>
      <c r="I75" s="31">
        <v>172</v>
      </c>
      <c r="J75" s="31">
        <v>51</v>
      </c>
      <c r="K75" s="31">
        <v>197</v>
      </c>
      <c r="L75" s="31">
        <v>60</v>
      </c>
    </row>
    <row r="76" spans="1:13" ht="27" thickTop="1" thickBot="1">
      <c r="A76" s="7"/>
      <c r="B76" s="8" t="s">
        <v>20</v>
      </c>
      <c r="C76" s="9">
        <f>SUM(C67:C75)</f>
        <v>1748</v>
      </c>
      <c r="D76" s="9">
        <f t="shared" ref="D76:L76" si="5">SUM(D67:D75)</f>
        <v>1126</v>
      </c>
      <c r="E76" s="9">
        <f t="shared" si="5"/>
        <v>1613</v>
      </c>
      <c r="F76" s="9">
        <f t="shared" si="5"/>
        <v>1094</v>
      </c>
      <c r="G76" s="9">
        <f t="shared" si="5"/>
        <v>1229</v>
      </c>
      <c r="H76" s="9">
        <f t="shared" si="5"/>
        <v>838</v>
      </c>
      <c r="I76" s="9">
        <f t="shared" si="5"/>
        <v>1165</v>
      </c>
      <c r="J76" s="9">
        <f t="shared" si="5"/>
        <v>790</v>
      </c>
      <c r="K76" s="9">
        <f t="shared" si="5"/>
        <v>1252</v>
      </c>
      <c r="L76" s="9">
        <f t="shared" si="5"/>
        <v>851</v>
      </c>
    </row>
    <row r="77" spans="1:13" ht="26.25" thickTop="1">
      <c r="A77" s="7"/>
      <c r="B77" s="3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3" ht="26.25" thickBot="1">
      <c r="A78" s="13" t="s">
        <v>45</v>
      </c>
      <c r="B78" s="63" t="s">
        <v>46</v>
      </c>
      <c r="C78" s="63"/>
      <c r="D78" s="63"/>
      <c r="E78" s="63"/>
      <c r="F78" s="63"/>
      <c r="G78" s="63"/>
      <c r="H78" s="33"/>
      <c r="I78" s="30"/>
      <c r="J78" s="30"/>
      <c r="K78" s="30"/>
      <c r="L78" s="30"/>
    </row>
    <row r="79" spans="1:13" s="45" customFormat="1" ht="27" thickTop="1" thickBot="1">
      <c r="A79" s="44"/>
      <c r="B79" s="71" t="s">
        <v>69</v>
      </c>
      <c r="C79" s="71" t="s">
        <v>7</v>
      </c>
      <c r="D79" s="71" t="s">
        <v>8</v>
      </c>
      <c r="E79" s="71" t="s">
        <v>67</v>
      </c>
      <c r="F79" s="71" t="s">
        <v>72</v>
      </c>
      <c r="G79" s="71" t="s">
        <v>73</v>
      </c>
      <c r="H79" s="73" t="s">
        <v>78</v>
      </c>
      <c r="I79" s="74"/>
      <c r="J79" s="74"/>
    </row>
    <row r="80" spans="1:13" s="45" customFormat="1" ht="27" thickTop="1" thickBot="1">
      <c r="A80" s="44"/>
      <c r="B80" s="72"/>
      <c r="C80" s="72"/>
      <c r="D80" s="72"/>
      <c r="E80" s="72"/>
      <c r="F80" s="72"/>
      <c r="G80" s="72"/>
      <c r="H80" s="46" t="s">
        <v>81</v>
      </c>
      <c r="I80" s="46" t="s">
        <v>82</v>
      </c>
      <c r="J80" s="46" t="s">
        <v>83</v>
      </c>
    </row>
    <row r="81" spans="1:15" ht="27" thickTop="1" thickBot="1">
      <c r="A81" s="7"/>
      <c r="B81" s="12" t="s">
        <v>47</v>
      </c>
      <c r="C81" s="35">
        <v>2</v>
      </c>
      <c r="D81" s="35">
        <v>2</v>
      </c>
      <c r="E81" s="35">
        <v>2</v>
      </c>
      <c r="F81" s="35">
        <v>2</v>
      </c>
      <c r="G81" s="35">
        <v>2</v>
      </c>
      <c r="H81" s="35">
        <v>2</v>
      </c>
      <c r="I81" s="35">
        <v>5</v>
      </c>
      <c r="J81" s="35">
        <f>H81+I81</f>
        <v>7</v>
      </c>
      <c r="K81" s="30"/>
      <c r="L81"/>
    </row>
    <row r="82" spans="1:15" ht="27" thickTop="1" thickBot="1">
      <c r="A82" s="7"/>
      <c r="B82" s="12" t="s">
        <v>48</v>
      </c>
      <c r="C82" s="35">
        <v>1689</v>
      </c>
      <c r="D82" s="35">
        <v>1430</v>
      </c>
      <c r="E82" s="35">
        <v>1291</v>
      </c>
      <c r="F82" s="35">
        <v>1331</v>
      </c>
      <c r="G82" s="35">
        <v>1266</v>
      </c>
      <c r="H82" s="35">
        <v>1358</v>
      </c>
      <c r="I82" s="35">
        <v>1031</v>
      </c>
      <c r="J82" s="35">
        <f>H82+I82</f>
        <v>2389</v>
      </c>
      <c r="K82" s="30"/>
      <c r="L82"/>
    </row>
    <row r="83" spans="1:15" ht="27" thickTop="1" thickBot="1">
      <c r="A83" s="7"/>
      <c r="B83" s="12" t="s">
        <v>49</v>
      </c>
      <c r="C83" s="35">
        <v>20.7</v>
      </c>
      <c r="D83" s="35">
        <v>20</v>
      </c>
      <c r="E83" s="35">
        <v>20.5</v>
      </c>
      <c r="F83" s="35">
        <v>20.7</v>
      </c>
      <c r="G83" s="35">
        <v>22</v>
      </c>
      <c r="H83" s="75" t="s">
        <v>84</v>
      </c>
      <c r="I83" s="76"/>
      <c r="J83" s="77"/>
      <c r="K83" s="37"/>
      <c r="L83" s="18"/>
      <c r="M83" s="18"/>
      <c r="N83" s="18"/>
    </row>
    <row r="84" spans="1:15" ht="26.25" thickTop="1">
      <c r="A84" s="7"/>
      <c r="B84" s="3"/>
      <c r="C84" s="30"/>
      <c r="D84" s="30"/>
      <c r="E84" s="30"/>
      <c r="F84" s="30"/>
      <c r="G84" s="30"/>
      <c r="H84" s="30"/>
      <c r="I84" s="36"/>
      <c r="J84" s="36"/>
      <c r="K84" s="37"/>
      <c r="L84" s="37"/>
      <c r="M84" s="18"/>
      <c r="N84" s="18"/>
      <c r="O84" s="18"/>
    </row>
    <row r="85" spans="1:15" ht="23.25" thickBot="1">
      <c r="A85" s="13" t="s">
        <v>50</v>
      </c>
      <c r="B85" s="47" t="s">
        <v>51</v>
      </c>
      <c r="C85" s="47"/>
      <c r="D85" s="47"/>
      <c r="E85" s="47"/>
      <c r="F85" s="47"/>
      <c r="G85" s="47"/>
      <c r="H85" s="33"/>
      <c r="I85" s="36"/>
      <c r="J85" s="36"/>
      <c r="K85" s="37"/>
      <c r="L85" s="37"/>
      <c r="M85" s="18"/>
      <c r="N85" s="18"/>
      <c r="O85" s="18"/>
    </row>
    <row r="86" spans="1:15" ht="27" thickTop="1" thickBot="1">
      <c r="A86" s="7"/>
      <c r="B86" s="29" t="s">
        <v>6</v>
      </c>
      <c r="C86" s="5" t="s">
        <v>7</v>
      </c>
      <c r="D86" s="5" t="s">
        <v>8</v>
      </c>
      <c r="E86" s="5" t="s">
        <v>67</v>
      </c>
      <c r="F86" s="5" t="s">
        <v>72</v>
      </c>
      <c r="G86" s="5" t="s">
        <v>73</v>
      </c>
      <c r="H86" s="40" t="s">
        <v>78</v>
      </c>
      <c r="I86" s="36"/>
      <c r="J86" s="37"/>
      <c r="K86" s="37"/>
      <c r="L86" s="18"/>
      <c r="M86" s="18"/>
      <c r="N86" s="18"/>
    </row>
    <row r="87" spans="1:15" ht="27" thickTop="1" thickBot="1">
      <c r="A87" s="7"/>
      <c r="B87" s="12" t="s">
        <v>52</v>
      </c>
      <c r="C87" s="35">
        <v>1</v>
      </c>
      <c r="D87" s="35">
        <v>1</v>
      </c>
      <c r="E87" s="35">
        <v>1</v>
      </c>
      <c r="F87" s="35">
        <v>1</v>
      </c>
      <c r="G87" s="35">
        <v>1</v>
      </c>
      <c r="H87" s="43">
        <v>1</v>
      </c>
      <c r="I87" s="36"/>
      <c r="J87" s="37"/>
      <c r="K87" s="37"/>
      <c r="L87" s="18"/>
      <c r="M87" s="18"/>
      <c r="N87" s="18"/>
    </row>
    <row r="88" spans="1:15" ht="27" thickTop="1" thickBot="1">
      <c r="A88" s="7"/>
      <c r="B88" s="12" t="s">
        <v>53</v>
      </c>
      <c r="C88" s="35">
        <v>2690</v>
      </c>
      <c r="D88" s="35">
        <v>2563</v>
      </c>
      <c r="E88" s="35">
        <v>2369</v>
      </c>
      <c r="F88" s="35">
        <v>2455</v>
      </c>
      <c r="G88" s="35">
        <v>2006</v>
      </c>
      <c r="H88" s="43">
        <v>1871</v>
      </c>
      <c r="I88" s="36"/>
      <c r="J88" s="37"/>
      <c r="K88" s="37"/>
      <c r="L88" s="18"/>
      <c r="M88" s="18"/>
      <c r="N88" s="18"/>
    </row>
    <row r="89" spans="1:15" ht="26.25" thickTop="1">
      <c r="A89" s="7"/>
      <c r="B89" s="3"/>
      <c r="C89" s="30"/>
      <c r="D89" s="30"/>
      <c r="E89" s="30"/>
      <c r="F89" s="30"/>
      <c r="G89" s="30"/>
      <c r="H89" s="30"/>
      <c r="I89" s="36"/>
      <c r="J89" s="36"/>
      <c r="K89" s="37"/>
      <c r="L89" s="37"/>
      <c r="M89" s="18"/>
      <c r="N89" s="18"/>
      <c r="O89" s="18"/>
    </row>
    <row r="90" spans="1:15" ht="23.25" thickBot="1">
      <c r="A90" s="13" t="s">
        <v>54</v>
      </c>
      <c r="B90" s="47" t="s">
        <v>76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18"/>
      <c r="N90" s="18"/>
      <c r="O90" s="18"/>
    </row>
    <row r="91" spans="1:15" ht="27" thickTop="1" thickBot="1">
      <c r="A91" s="7"/>
      <c r="B91" s="64" t="s">
        <v>69</v>
      </c>
      <c r="C91" s="51" t="s">
        <v>8</v>
      </c>
      <c r="D91" s="52"/>
      <c r="E91" s="51" t="s">
        <v>67</v>
      </c>
      <c r="F91" s="52"/>
      <c r="G91" s="51" t="s">
        <v>72</v>
      </c>
      <c r="H91" s="66"/>
      <c r="I91" s="68" t="s">
        <v>73</v>
      </c>
      <c r="J91" s="52"/>
      <c r="K91" s="69" t="s">
        <v>78</v>
      </c>
      <c r="L91" s="70"/>
      <c r="M91" s="18"/>
    </row>
    <row r="92" spans="1:15" ht="27" thickTop="1" thickBot="1">
      <c r="A92" s="7"/>
      <c r="B92" s="65"/>
      <c r="C92" s="11" t="s">
        <v>68</v>
      </c>
      <c r="D92" s="11" t="s">
        <v>13</v>
      </c>
      <c r="E92" s="11" t="s">
        <v>68</v>
      </c>
      <c r="F92" s="11" t="s">
        <v>13</v>
      </c>
      <c r="G92" s="11" t="s">
        <v>68</v>
      </c>
      <c r="H92" s="11" t="s">
        <v>13</v>
      </c>
      <c r="I92" s="11" t="s">
        <v>68</v>
      </c>
      <c r="J92" s="11" t="s">
        <v>13</v>
      </c>
      <c r="K92" s="11" t="s">
        <v>68</v>
      </c>
      <c r="L92" s="42" t="s">
        <v>13</v>
      </c>
      <c r="M92" s="18"/>
    </row>
    <row r="93" spans="1:15" ht="27" thickTop="1" thickBot="1">
      <c r="A93" s="7"/>
      <c r="B93" s="19" t="s">
        <v>55</v>
      </c>
      <c r="C93" s="23">
        <v>5</v>
      </c>
      <c r="D93" s="23">
        <v>0</v>
      </c>
      <c r="E93" s="23">
        <v>5</v>
      </c>
      <c r="F93" s="23">
        <v>0</v>
      </c>
      <c r="G93" s="31">
        <v>5</v>
      </c>
      <c r="H93" s="31">
        <v>0</v>
      </c>
      <c r="I93" s="31">
        <v>5</v>
      </c>
      <c r="J93" s="31">
        <v>0</v>
      </c>
      <c r="K93" s="31">
        <v>6</v>
      </c>
      <c r="L93" s="31">
        <v>0</v>
      </c>
      <c r="M93" s="18"/>
    </row>
    <row r="94" spans="1:15" ht="27" thickTop="1" thickBot="1">
      <c r="A94" s="7"/>
      <c r="B94" s="19" t="s">
        <v>56</v>
      </c>
      <c r="C94" s="23">
        <v>6</v>
      </c>
      <c r="D94" s="23">
        <v>0</v>
      </c>
      <c r="E94" s="23">
        <v>9</v>
      </c>
      <c r="F94" s="23">
        <v>1</v>
      </c>
      <c r="G94" s="31">
        <v>10</v>
      </c>
      <c r="H94" s="31">
        <v>1</v>
      </c>
      <c r="I94" s="31">
        <v>8</v>
      </c>
      <c r="J94" s="31">
        <v>1</v>
      </c>
      <c r="K94" s="31">
        <v>7</v>
      </c>
      <c r="L94" s="31">
        <v>1</v>
      </c>
      <c r="M94" s="18"/>
    </row>
    <row r="95" spans="1:15" ht="27" thickTop="1" thickBot="1">
      <c r="A95" s="7"/>
      <c r="B95" s="19" t="s">
        <v>57</v>
      </c>
      <c r="C95" s="23">
        <v>93</v>
      </c>
      <c r="D95" s="23">
        <v>32</v>
      </c>
      <c r="E95" s="23">
        <v>93</v>
      </c>
      <c r="F95" s="23">
        <v>37</v>
      </c>
      <c r="G95" s="31">
        <v>101</v>
      </c>
      <c r="H95" s="31">
        <v>43</v>
      </c>
      <c r="I95" s="31">
        <v>112</v>
      </c>
      <c r="J95" s="31">
        <v>44</v>
      </c>
      <c r="K95" s="31">
        <v>119</v>
      </c>
      <c r="L95" s="31">
        <v>49</v>
      </c>
      <c r="M95" s="18"/>
    </row>
    <row r="96" spans="1:15" ht="27" thickTop="1" thickBot="1">
      <c r="A96" s="7"/>
      <c r="B96" s="19" t="s">
        <v>70</v>
      </c>
      <c r="C96" s="23">
        <v>131</v>
      </c>
      <c r="D96" s="23">
        <v>70</v>
      </c>
      <c r="E96" s="23">
        <v>124</v>
      </c>
      <c r="F96" s="23">
        <v>64</v>
      </c>
      <c r="G96" s="31">
        <v>121</v>
      </c>
      <c r="H96" s="31">
        <v>65</v>
      </c>
      <c r="I96" s="31">
        <v>108</v>
      </c>
      <c r="J96" s="31">
        <v>63</v>
      </c>
      <c r="K96" s="31">
        <v>101</v>
      </c>
      <c r="L96" s="31">
        <v>57</v>
      </c>
      <c r="M96" s="18"/>
    </row>
    <row r="97" spans="1:14" ht="27" thickTop="1" thickBot="1">
      <c r="A97" s="7"/>
      <c r="B97" s="19" t="s">
        <v>71</v>
      </c>
      <c r="C97" s="23">
        <v>75.5</v>
      </c>
      <c r="D97" s="23">
        <v>48</v>
      </c>
      <c r="E97" s="23">
        <v>36</v>
      </c>
      <c r="F97" s="23">
        <v>23</v>
      </c>
      <c r="G97" s="31">
        <v>33</v>
      </c>
      <c r="H97" s="31">
        <v>24</v>
      </c>
      <c r="I97" s="31">
        <v>28</v>
      </c>
      <c r="J97" s="31">
        <v>22</v>
      </c>
      <c r="K97" s="31">
        <v>42</v>
      </c>
      <c r="L97" s="31">
        <v>21.5</v>
      </c>
      <c r="M97" s="18"/>
    </row>
    <row r="98" spans="1:14" ht="27" thickTop="1" thickBot="1">
      <c r="A98" s="7"/>
      <c r="B98" s="19" t="s">
        <v>80</v>
      </c>
      <c r="C98" s="23"/>
      <c r="D98" s="23"/>
      <c r="E98" s="23"/>
      <c r="F98" s="23"/>
      <c r="G98" s="31"/>
      <c r="H98" s="31"/>
      <c r="I98" s="31"/>
      <c r="J98" s="31"/>
      <c r="K98" s="31">
        <v>2</v>
      </c>
      <c r="L98" s="31">
        <v>0</v>
      </c>
      <c r="M98" s="18"/>
    </row>
    <row r="99" spans="1:14" ht="27" thickTop="1" thickBot="1">
      <c r="A99" s="7"/>
      <c r="B99" s="19" t="s">
        <v>59</v>
      </c>
      <c r="C99" s="23">
        <v>0</v>
      </c>
      <c r="D99" s="23">
        <v>0</v>
      </c>
      <c r="E99" s="23">
        <v>56</v>
      </c>
      <c r="F99" s="23">
        <v>24</v>
      </c>
      <c r="G99" s="31">
        <v>71</v>
      </c>
      <c r="H99" s="31">
        <v>31</v>
      </c>
      <c r="I99" s="31">
        <v>63</v>
      </c>
      <c r="J99" s="31">
        <v>29</v>
      </c>
      <c r="K99" s="31">
        <v>50</v>
      </c>
      <c r="L99" s="31">
        <v>28</v>
      </c>
      <c r="M99" s="18"/>
    </row>
    <row r="100" spans="1:14" ht="27" thickTop="1" thickBot="1">
      <c r="A100" s="7"/>
      <c r="B100" s="19" t="s">
        <v>58</v>
      </c>
      <c r="C100" s="24"/>
      <c r="D100" s="24"/>
      <c r="E100" s="24">
        <v>10</v>
      </c>
      <c r="F100" s="24">
        <v>1</v>
      </c>
      <c r="G100" s="31">
        <v>14</v>
      </c>
      <c r="H100" s="31">
        <v>1</v>
      </c>
      <c r="I100" s="31">
        <v>19</v>
      </c>
      <c r="J100" s="31">
        <v>1</v>
      </c>
      <c r="K100" s="31">
        <v>30</v>
      </c>
      <c r="L100" s="31">
        <v>4</v>
      </c>
      <c r="M100" s="18"/>
    </row>
    <row r="101" spans="1:14" ht="27" thickTop="1" thickBot="1">
      <c r="A101" s="7"/>
      <c r="B101" s="19" t="s">
        <v>60</v>
      </c>
      <c r="C101" s="25"/>
      <c r="D101" s="25"/>
      <c r="E101" s="25">
        <v>28</v>
      </c>
      <c r="F101" s="25">
        <v>7</v>
      </c>
      <c r="G101" s="31">
        <v>14</v>
      </c>
      <c r="H101" s="31">
        <v>5</v>
      </c>
      <c r="I101" s="31">
        <v>7</v>
      </c>
      <c r="J101" s="31">
        <v>2</v>
      </c>
      <c r="K101" s="31"/>
      <c r="L101" s="31"/>
      <c r="M101" s="18"/>
    </row>
    <row r="102" spans="1:14" ht="27" thickTop="1" thickBot="1">
      <c r="A102" s="7"/>
      <c r="B102" s="19" t="s">
        <v>61</v>
      </c>
      <c r="C102" s="26">
        <v>74</v>
      </c>
      <c r="D102" s="26">
        <v>39</v>
      </c>
      <c r="E102" s="26">
        <v>68</v>
      </c>
      <c r="F102" s="26">
        <v>35</v>
      </c>
      <c r="G102" s="26">
        <v>74</v>
      </c>
      <c r="H102" s="26">
        <v>40</v>
      </c>
      <c r="I102" s="26">
        <v>75</v>
      </c>
      <c r="J102" s="26">
        <v>38</v>
      </c>
      <c r="K102" s="26">
        <v>75</v>
      </c>
      <c r="L102" s="26">
        <v>38</v>
      </c>
      <c r="M102" s="18"/>
    </row>
    <row r="103" spans="1:14" ht="27" thickTop="1" thickBot="1">
      <c r="A103" s="7"/>
      <c r="B103" s="19" t="s">
        <v>62</v>
      </c>
      <c r="C103" s="27">
        <v>13</v>
      </c>
      <c r="D103" s="27">
        <v>4</v>
      </c>
      <c r="E103" s="27">
        <v>7</v>
      </c>
      <c r="F103" s="27">
        <v>2</v>
      </c>
      <c r="G103" s="26">
        <v>10</v>
      </c>
      <c r="H103" s="26">
        <v>4</v>
      </c>
      <c r="I103" s="26">
        <v>27.5</v>
      </c>
      <c r="J103" s="26">
        <v>11.5</v>
      </c>
      <c r="K103" s="26">
        <v>15.5</v>
      </c>
      <c r="L103" s="26">
        <v>4</v>
      </c>
      <c r="M103" s="18"/>
    </row>
    <row r="104" spans="1:14" ht="27" thickTop="1" thickBot="1">
      <c r="A104" s="7"/>
      <c r="B104" s="8" t="s">
        <v>63</v>
      </c>
      <c r="C104" s="28">
        <f>SUM(C93:C103)</f>
        <v>397.5</v>
      </c>
      <c r="D104" s="28">
        <f t="shared" ref="D104:L104" si="6">SUM(D93:D103)</f>
        <v>193</v>
      </c>
      <c r="E104" s="28">
        <f t="shared" si="6"/>
        <v>436</v>
      </c>
      <c r="F104" s="28">
        <f t="shared" si="6"/>
        <v>194</v>
      </c>
      <c r="G104" s="28">
        <f t="shared" si="6"/>
        <v>453</v>
      </c>
      <c r="H104" s="28">
        <f t="shared" si="6"/>
        <v>214</v>
      </c>
      <c r="I104" s="28">
        <f t="shared" si="6"/>
        <v>452.5</v>
      </c>
      <c r="J104" s="28">
        <f t="shared" si="6"/>
        <v>211.5</v>
      </c>
      <c r="K104" s="28">
        <f t="shared" si="6"/>
        <v>447.5</v>
      </c>
      <c r="L104" s="28">
        <f t="shared" si="6"/>
        <v>202.5</v>
      </c>
      <c r="M104" s="18"/>
    </row>
    <row r="105" spans="1:14" ht="26.25" thickTop="1">
      <c r="A105" s="7"/>
      <c r="B105" s="67" t="s">
        <v>77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18"/>
    </row>
    <row r="106" spans="1:14" ht="29.25">
      <c r="A106" s="20" t="s">
        <v>64</v>
      </c>
      <c r="B106" s="61" t="s">
        <v>65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</row>
    <row r="107" spans="1:14" ht="50.25" customHeight="1">
      <c r="A107" s="21"/>
      <c r="B107" s="62" t="s">
        <v>66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11" spans="1:14">
      <c r="M111" s="38"/>
      <c r="N111" s="38"/>
    </row>
    <row r="112" spans="1:14">
      <c r="M112" s="38"/>
      <c r="N112" s="38"/>
    </row>
    <row r="113" spans="13:15">
      <c r="M113" s="38"/>
      <c r="N113" s="38"/>
    </row>
    <row r="114" spans="13:15">
      <c r="M114" s="38"/>
      <c r="N114" s="38"/>
    </row>
    <row r="115" spans="13:15">
      <c r="M115" s="38"/>
      <c r="N115" s="38"/>
    </row>
    <row r="116" spans="13:15">
      <c r="M116" s="38"/>
      <c r="N116" s="38"/>
    </row>
    <row r="117" spans="13:15">
      <c r="M117" s="38"/>
      <c r="N117" s="38"/>
      <c r="O117" s="38"/>
    </row>
    <row r="118" spans="13:15">
      <c r="M118" s="38"/>
      <c r="N118" s="38"/>
      <c r="O118" s="38"/>
    </row>
    <row r="119" spans="13:15">
      <c r="M119" s="38"/>
      <c r="N119" s="38"/>
      <c r="O119" s="38"/>
    </row>
    <row r="120" spans="13:15">
      <c r="M120" s="38"/>
      <c r="N120" s="38"/>
      <c r="O120" s="38"/>
    </row>
    <row r="121" spans="13:15">
      <c r="M121" s="38"/>
      <c r="N121" s="38"/>
      <c r="O121" s="38"/>
    </row>
    <row r="122" spans="13:15">
      <c r="M122" s="38"/>
      <c r="N122" s="38"/>
      <c r="O122" s="38"/>
    </row>
  </sheetData>
  <sheetProtection password="EE53" sheet="1" objects="1" scenarios="1"/>
  <mergeCells count="66">
    <mergeCell ref="G79:G80"/>
    <mergeCell ref="H79:J79"/>
    <mergeCell ref="H83:J83"/>
    <mergeCell ref="B79:B80"/>
    <mergeCell ref="C79:C80"/>
    <mergeCell ref="D79:D80"/>
    <mergeCell ref="E79:E80"/>
    <mergeCell ref="F79:F80"/>
    <mergeCell ref="K65:L65"/>
    <mergeCell ref="K91:L91"/>
    <mergeCell ref="K8:L8"/>
    <mergeCell ref="K19:L19"/>
    <mergeCell ref="K35:L35"/>
    <mergeCell ref="K45:L45"/>
    <mergeCell ref="K56:L56"/>
    <mergeCell ref="B64:L64"/>
    <mergeCell ref="C56:D56"/>
    <mergeCell ref="E56:F56"/>
    <mergeCell ref="G56:H56"/>
    <mergeCell ref="B56:B57"/>
    <mergeCell ref="I56:J56"/>
    <mergeCell ref="C35:D35"/>
    <mergeCell ref="E35:F35"/>
    <mergeCell ref="G35:H35"/>
    <mergeCell ref="E8:F8"/>
    <mergeCell ref="G8:H8"/>
    <mergeCell ref="C19:D19"/>
    <mergeCell ref="E19:F19"/>
    <mergeCell ref="G19:H19"/>
    <mergeCell ref="B65:B66"/>
    <mergeCell ref="I65:J65"/>
    <mergeCell ref="B106:L106"/>
    <mergeCell ref="B107:L107"/>
    <mergeCell ref="B78:G78"/>
    <mergeCell ref="B85:G85"/>
    <mergeCell ref="B91:B92"/>
    <mergeCell ref="C65:D65"/>
    <mergeCell ref="E65:F65"/>
    <mergeCell ref="G65:H65"/>
    <mergeCell ref="C91:D91"/>
    <mergeCell ref="E91:F91"/>
    <mergeCell ref="G91:H91"/>
    <mergeCell ref="B90:L90"/>
    <mergeCell ref="B105:L105"/>
    <mergeCell ref="I91:J91"/>
    <mergeCell ref="A1:B1"/>
    <mergeCell ref="C1:L1"/>
    <mergeCell ref="B2:L2"/>
    <mergeCell ref="B3:G3"/>
    <mergeCell ref="B7:L7"/>
    <mergeCell ref="B55:L55"/>
    <mergeCell ref="B18:L18"/>
    <mergeCell ref="B19:B20"/>
    <mergeCell ref="B8:B9"/>
    <mergeCell ref="I8:J8"/>
    <mergeCell ref="I19:J19"/>
    <mergeCell ref="I35:J35"/>
    <mergeCell ref="B34:L34"/>
    <mergeCell ref="B35:B36"/>
    <mergeCell ref="C45:D45"/>
    <mergeCell ref="E45:F45"/>
    <mergeCell ref="G45:H45"/>
    <mergeCell ref="B44:L44"/>
    <mergeCell ref="B45:B46"/>
    <mergeCell ref="I45:J45"/>
    <mergeCell ref="C8:D8"/>
  </mergeCells>
  <pageMargins left="0.7" right="0.7" top="0.75" bottom="0.75" header="0.3" footer="0.3"/>
  <pageSetup paperSize="9" scale="53" orientation="landscape" r:id="rId1"/>
  <rowBreaks count="3" manualBreakCount="3">
    <brk id="33" max="16383" man="1"/>
    <brk id="54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sdaoud</cp:lastModifiedBy>
  <cp:lastPrinted>2015-04-27T09:53:43Z</cp:lastPrinted>
  <dcterms:created xsi:type="dcterms:W3CDTF">2014-12-01T14:47:14Z</dcterms:created>
  <dcterms:modified xsi:type="dcterms:W3CDTF">2017-10-16T13:21:04Z</dcterms:modified>
</cp:coreProperties>
</file>