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15" windowHeight="11310"/>
  </bookViews>
  <sheets>
    <sheet name="Feuil2" sheetId="2" r:id="rId1"/>
    <sheet name="Feuil3" sheetId="3" r:id="rId2"/>
  </sheets>
  <calcPr calcId="144525"/>
</workbook>
</file>

<file path=xl/calcChain.xml><?xml version="1.0" encoding="utf-8"?>
<calcChain xmlns="http://schemas.openxmlformats.org/spreadsheetml/2006/main">
  <c r="L98" i="2" l="1"/>
  <c r="K98" i="2"/>
  <c r="L70" i="2"/>
  <c r="K70" i="2"/>
  <c r="L57" i="2"/>
  <c r="K57" i="2"/>
  <c r="L45" i="2"/>
  <c r="K45" i="2"/>
  <c r="L37" i="2"/>
  <c r="K37" i="2"/>
  <c r="L26" i="2"/>
  <c r="K26" i="2"/>
  <c r="L13" i="2"/>
  <c r="K13" i="2"/>
  <c r="H155" i="2"/>
  <c r="H146" i="2"/>
  <c r="H136" i="2"/>
  <c r="H130" i="2"/>
  <c r="H119" i="2"/>
  <c r="G119" i="2"/>
  <c r="H109" i="2"/>
  <c r="D155" i="2" l="1"/>
  <c r="E155" i="2"/>
  <c r="F155" i="2"/>
  <c r="G155" i="2"/>
  <c r="C155" i="2"/>
  <c r="D146" i="2"/>
  <c r="E146" i="2"/>
  <c r="F146" i="2"/>
  <c r="G146" i="2"/>
  <c r="C146" i="2"/>
  <c r="D130" i="2"/>
  <c r="E130" i="2"/>
  <c r="F130" i="2"/>
  <c r="G130" i="2"/>
  <c r="C130" i="2"/>
  <c r="D119" i="2"/>
  <c r="E119" i="2"/>
  <c r="F119" i="2"/>
  <c r="C119" i="2"/>
  <c r="D109" i="2"/>
  <c r="E109" i="2"/>
  <c r="F109" i="2"/>
  <c r="G109" i="2"/>
  <c r="C109" i="2"/>
  <c r="C98" i="2"/>
  <c r="D98" i="2"/>
  <c r="E98" i="2"/>
  <c r="F98" i="2"/>
  <c r="G98" i="2"/>
  <c r="H98" i="2"/>
  <c r="I98" i="2"/>
  <c r="J98" i="2"/>
  <c r="C26" i="2"/>
  <c r="D26" i="2"/>
  <c r="E26" i="2"/>
  <c r="F26" i="2"/>
  <c r="G26" i="2"/>
  <c r="H26" i="2"/>
  <c r="I26" i="2"/>
  <c r="J26" i="2"/>
  <c r="C13" i="2"/>
  <c r="D13" i="2"/>
  <c r="E13" i="2"/>
  <c r="F13" i="2"/>
  <c r="G13" i="2"/>
  <c r="H13" i="2"/>
  <c r="I13" i="2"/>
  <c r="J13" i="2"/>
  <c r="J37" i="2"/>
  <c r="I37" i="2"/>
  <c r="D136" i="2"/>
  <c r="E136" i="2"/>
  <c r="F136" i="2"/>
  <c r="G136" i="2"/>
  <c r="C136" i="2"/>
  <c r="C70" i="2"/>
  <c r="D70" i="2"/>
  <c r="E70" i="2"/>
  <c r="F70" i="2"/>
  <c r="G70" i="2"/>
  <c r="H70" i="2"/>
  <c r="I70" i="2"/>
  <c r="J70" i="2"/>
  <c r="J45" i="2"/>
  <c r="I45" i="2"/>
  <c r="H45" i="2"/>
  <c r="G45" i="2"/>
  <c r="F45" i="2"/>
  <c r="E45" i="2"/>
  <c r="D45" i="2"/>
  <c r="C45" i="2"/>
  <c r="H37" i="2"/>
  <c r="G37" i="2"/>
  <c r="F37" i="2"/>
  <c r="E37" i="2"/>
  <c r="D37" i="2"/>
  <c r="C37" i="2"/>
  <c r="J57" i="2"/>
  <c r="I57" i="2"/>
  <c r="H57" i="2"/>
  <c r="G57" i="2"/>
  <c r="F57" i="2"/>
  <c r="E57" i="2"/>
  <c r="D57" i="2"/>
  <c r="C57" i="2"/>
</calcChain>
</file>

<file path=xl/sharedStrings.xml><?xml version="1.0" encoding="utf-8"?>
<sst xmlns="http://schemas.openxmlformats.org/spreadsheetml/2006/main" count="312" uniqueCount="98">
  <si>
    <t xml:space="preserve">ولايــة : </t>
  </si>
  <si>
    <t>بـن عـروس</t>
  </si>
  <si>
    <t>I</t>
  </si>
  <si>
    <t>التعليم العالي العمومي</t>
  </si>
  <si>
    <t>(1</t>
  </si>
  <si>
    <t>تطور عدد المؤسسات</t>
  </si>
  <si>
    <t>السنة الجامعية</t>
  </si>
  <si>
    <t>2010-2009</t>
  </si>
  <si>
    <t>2011-2010</t>
  </si>
  <si>
    <t>2012-2011</t>
  </si>
  <si>
    <t>2013-2012</t>
  </si>
  <si>
    <t>عدد المؤسسات</t>
  </si>
  <si>
    <t>(2</t>
  </si>
  <si>
    <t>تطور عدد الطلبة حسب المؤسسة</t>
  </si>
  <si>
    <t>السنـة الجامعية</t>
  </si>
  <si>
    <t>مجموع الطلبة</t>
  </si>
  <si>
    <t>منهم إناث</t>
  </si>
  <si>
    <t>المعهد العالي للأعمال بتونس</t>
  </si>
  <si>
    <t>المعهد العالي للتنشيط الشبابي والثقافي ببئر الباي</t>
  </si>
  <si>
    <t>المعهد العالي للدراسات التكنولوجية برادس</t>
  </si>
  <si>
    <t>المجمــوع العـام</t>
  </si>
  <si>
    <t>(3</t>
  </si>
  <si>
    <t>تطور عدد الطلبة حسب ميدان الدراسة (التصنيف الدولي للشعب )  CITE</t>
  </si>
  <si>
    <t>أعمال تجارية وإدارة</t>
  </si>
  <si>
    <t>تكوين المكونين وعلوم التربية</t>
  </si>
  <si>
    <t>خدمات النقل</t>
  </si>
  <si>
    <t>خدمات خاصة للأشخاص</t>
  </si>
  <si>
    <t>علوم اجتماعية وسلوكيات</t>
  </si>
  <si>
    <t>علوم الإعلامية والملتيميديا</t>
  </si>
  <si>
    <t>هندسة التعمير والبناءات</t>
  </si>
  <si>
    <t>هندسة وتقنيات مماثلة</t>
  </si>
  <si>
    <t>(4</t>
  </si>
  <si>
    <t>تطور عدد الطلبة حسب نوع الشهادة</t>
  </si>
  <si>
    <t>الإجازة الأساسية</t>
  </si>
  <si>
    <t>باكالوريوس</t>
  </si>
  <si>
    <t>أستاذية</t>
  </si>
  <si>
    <t>ماجستير بحث</t>
  </si>
  <si>
    <t>ماجستير مهني</t>
  </si>
  <si>
    <t>دكتوراه</t>
  </si>
  <si>
    <t>(5</t>
  </si>
  <si>
    <t>تطور عدد الخريجين حسب المؤسسة</t>
  </si>
  <si>
    <t>مجموع الخريجين</t>
  </si>
  <si>
    <t>(6</t>
  </si>
  <si>
    <t>(7</t>
  </si>
  <si>
    <t>(8</t>
  </si>
  <si>
    <t>تطور عدد الأحياء والمبيتات والطلبة المقيمين</t>
  </si>
  <si>
    <t>عدد الأحياء</t>
  </si>
  <si>
    <t>عدد المبيتات</t>
  </si>
  <si>
    <t>عدد الطلبة المقيمين</t>
  </si>
  <si>
    <t>(9</t>
  </si>
  <si>
    <t>تطور عدد المطاعم وعدد الأكلات الموزعة يوميا</t>
  </si>
  <si>
    <t>عدد المطاعم الجامعية</t>
  </si>
  <si>
    <t>عدد الأكلات الموزعة يوميا</t>
  </si>
  <si>
    <t>(10</t>
  </si>
  <si>
    <t>أستاذ تعليم عالي</t>
  </si>
  <si>
    <t>أستاذ محاضر</t>
  </si>
  <si>
    <t>أستاذ مساعد</t>
  </si>
  <si>
    <t>محاضر تكنولوجي</t>
  </si>
  <si>
    <t>تكنولوجي</t>
  </si>
  <si>
    <t>مساعد تكنولوجي</t>
  </si>
  <si>
    <t>إطار تعليم ثانوي</t>
  </si>
  <si>
    <t>رتب أخرى</t>
  </si>
  <si>
    <t>المجمــوع</t>
  </si>
  <si>
    <t>II</t>
  </si>
  <si>
    <t xml:space="preserve">التعليم العالي الخاص </t>
  </si>
  <si>
    <t>تطور عدد مؤسسات التعليم العالي الخاص</t>
  </si>
  <si>
    <t>تطور عدد طلبة التعليم العالي الخاص</t>
  </si>
  <si>
    <t>تطور عدد طلبة التعليم العالي الخاص حسب ميدان الدراسة</t>
  </si>
  <si>
    <t>تطور عدد طلبة التعليم العالي الخاص حسب نوع الشهادة</t>
  </si>
  <si>
    <t>مرحلة تحضيرية</t>
  </si>
  <si>
    <t>تطور عدد خريجي التعليم العالي الخاص</t>
  </si>
  <si>
    <t xml:space="preserve">الكلية الخاصة لعلوم التصرف والتكنولوجيا بمقرين </t>
  </si>
  <si>
    <t>تطور عدد خريجي التعليم العالي الخاص حسب نوع الشهادة</t>
  </si>
  <si>
    <t>توزيع خريجي التعليم العالي الخاص حسب ميدان الدراسة</t>
  </si>
  <si>
    <t>آداب</t>
  </si>
  <si>
    <t>2014-2013</t>
  </si>
  <si>
    <t>تطور عدد الخريجين حسب نوع الشهادة</t>
  </si>
  <si>
    <t>تطور عدد الخريجين حسب ميدان الدراسة</t>
  </si>
  <si>
    <r>
      <t>نسبة الإيواء (</t>
    </r>
    <r>
      <rPr>
        <sz val="14"/>
        <color indexed="8"/>
        <rFont val="Calibri"/>
        <family val="2"/>
      </rPr>
      <t>%</t>
    </r>
    <r>
      <rPr>
        <sz val="14"/>
        <color indexed="8"/>
        <rFont val="Traditional Arabic"/>
        <family val="1"/>
      </rPr>
      <t>)</t>
    </r>
  </si>
  <si>
    <t>مجموع الأساتذة</t>
  </si>
  <si>
    <t xml:space="preserve">السنـة </t>
  </si>
  <si>
    <t xml:space="preserve">السنة </t>
  </si>
  <si>
    <t>السنـة  الجامعية</t>
  </si>
  <si>
    <t>السنة  الجامعية</t>
  </si>
  <si>
    <t>عدد المتخرجين</t>
  </si>
  <si>
    <t>فنون</t>
  </si>
  <si>
    <t>مساعدون قارون</t>
  </si>
  <si>
    <t>مساعدون متعاقدون</t>
  </si>
  <si>
    <t>الكلية الخاصة لعلوم التصرف والتكنولوجيا بمقرين</t>
  </si>
  <si>
    <t>2015-2014</t>
  </si>
  <si>
    <t>أستاذ تكنولوجي</t>
  </si>
  <si>
    <t xml:space="preserve">الاجازة التطبيقية </t>
  </si>
  <si>
    <t>الأستاذية</t>
  </si>
  <si>
    <t>مرحلة تكوين المهندسين</t>
  </si>
  <si>
    <t>2016-2015</t>
  </si>
  <si>
    <t>الإجازة التطبيقية</t>
  </si>
  <si>
    <t>(*) بإعتبار الأساتذة الأجانب</t>
  </si>
  <si>
    <t>تطور عدد الأساتذة كامل الوقت حسب الرتبة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</si>
</sst>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8"/>
      <color rgb="FFC00000"/>
      <name val="Traditional Arabic"/>
      <family val="1"/>
    </font>
    <font>
      <b/>
      <sz val="18"/>
      <color indexed="10"/>
      <name val="Traditional Arabic"/>
      <family val="1"/>
    </font>
    <font>
      <b/>
      <sz val="14"/>
      <color indexed="8"/>
      <name val="Traditional Arabic"/>
      <family val="1"/>
    </font>
    <font>
      <sz val="14"/>
      <color indexed="8"/>
      <name val="Traditional Arabic"/>
      <family val="1"/>
    </font>
    <font>
      <b/>
      <sz val="12"/>
      <color indexed="8"/>
      <name val="Traditional Arabic"/>
      <family val="1"/>
    </font>
    <font>
      <b/>
      <sz val="11"/>
      <color indexed="8"/>
      <name val="Traditional Arabic"/>
      <family val="1"/>
    </font>
    <font>
      <sz val="12"/>
      <color indexed="8"/>
      <name val="Traditional Arabic"/>
      <family val="1"/>
    </font>
    <font>
      <b/>
      <sz val="14"/>
      <name val="Traditional Arabic"/>
      <family val="1"/>
    </font>
    <font>
      <sz val="14"/>
      <name val="Traditional Arabic"/>
      <family val="1"/>
    </font>
    <font>
      <b/>
      <sz val="10"/>
      <color indexed="8"/>
      <name val="Traditional Arabic"/>
      <family val="1"/>
    </font>
    <font>
      <sz val="10"/>
      <color indexed="8"/>
      <name val="Traditional Arabic"/>
      <family val="1"/>
    </font>
    <font>
      <sz val="14"/>
      <color indexed="8"/>
      <name val="Calibri"/>
      <family val="2"/>
    </font>
    <font>
      <sz val="14"/>
      <color theme="1"/>
      <name val="Traditional Arabic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indexed="9"/>
      </left>
      <right style="thick">
        <color indexed="9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3" fillId="5" borderId="8" xfId="0" applyFont="1" applyFill="1" applyBorder="1" applyAlignment="1" applyProtection="1">
      <alignment horizontal="center" vertical="center"/>
    </xf>
    <xf numFmtId="0" fontId="0" fillId="0" borderId="0" xfId="0" applyProtection="1"/>
    <xf numFmtId="49" fontId="2" fillId="2" borderId="0" xfId="0" applyNumberFormat="1" applyFont="1" applyFill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 vertical="center"/>
    </xf>
    <xf numFmtId="49" fontId="2" fillId="0" borderId="0" xfId="0" applyNumberFormat="1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left" vertical="top"/>
    </xf>
    <xf numFmtId="0" fontId="3" fillId="3" borderId="1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3" fillId="6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right" vertical="center"/>
    </xf>
    <xf numFmtId="0" fontId="4" fillId="5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center" vertical="center"/>
    </xf>
    <xf numFmtId="0" fontId="0" fillId="0" borderId="0" xfId="0" applyBorder="1" applyProtection="1"/>
    <xf numFmtId="0" fontId="4" fillId="5" borderId="9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top"/>
    </xf>
    <xf numFmtId="0" fontId="3" fillId="3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164" fontId="4" fillId="5" borderId="1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Fill="1" applyBorder="1" applyAlignment="1" applyProtection="1">
      <alignment horizontal="center"/>
    </xf>
    <xf numFmtId="0" fontId="7" fillId="0" borderId="0" xfId="0" applyFont="1" applyBorder="1" applyAlignment="1" applyProtection="1">
      <alignment vertical="center"/>
    </xf>
    <xf numFmtId="164" fontId="7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</xf>
    <xf numFmtId="1" fontId="0" fillId="0" borderId="0" xfId="0" applyNumberFormat="1" applyFill="1" applyBorder="1" applyProtection="1"/>
    <xf numFmtId="0" fontId="9" fillId="4" borderId="1" xfId="0" applyFont="1" applyFill="1" applyBorder="1" applyAlignment="1" applyProtection="1">
      <alignment vertical="center"/>
    </xf>
    <xf numFmtId="1" fontId="4" fillId="5" borderId="1" xfId="0" applyNumberFormat="1" applyFont="1" applyFill="1" applyBorder="1" applyAlignment="1" applyProtection="1">
      <alignment horizontal="center" vertical="center"/>
      <protection hidden="1"/>
    </xf>
    <xf numFmtId="1" fontId="4" fillId="5" borderId="1" xfId="0" applyNumberFormat="1" applyFont="1" applyFill="1" applyBorder="1" applyAlignment="1" applyProtection="1">
      <alignment horizontal="center" vertical="center"/>
    </xf>
    <xf numFmtId="1" fontId="8" fillId="5" borderId="1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3" fillId="3" borderId="1" xfId="0" applyFont="1" applyFill="1" applyBorder="1" applyAlignment="1" applyProtection="1">
      <alignment horizontal="left" vertical="top"/>
    </xf>
    <xf numFmtId="0" fontId="3" fillId="7" borderId="1" xfId="0" applyFont="1" applyFill="1" applyBorder="1" applyAlignment="1" applyProtection="1">
      <alignment horizontal="center" vertical="center"/>
    </xf>
    <xf numFmtId="0" fontId="3" fillId="8" borderId="1" xfId="0" applyFont="1" applyFill="1" applyBorder="1" applyAlignment="1" applyProtection="1">
      <alignment horizontal="center" vertical="center"/>
      <protection hidden="1"/>
    </xf>
    <xf numFmtId="0" fontId="3" fillId="7" borderId="1" xfId="0" applyFont="1" applyFill="1" applyBorder="1" applyAlignment="1" applyProtection="1">
      <alignment vertical="center"/>
    </xf>
    <xf numFmtId="3" fontId="9" fillId="8" borderId="1" xfId="0" applyNumberFormat="1" applyFont="1" applyFill="1" applyBorder="1" applyAlignment="1" applyProtection="1">
      <alignment horizontal="center" vertical="center"/>
    </xf>
    <xf numFmtId="3" fontId="3" fillId="8" borderId="1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Protection="1"/>
    <xf numFmtId="0" fontId="11" fillId="0" borderId="0" xfId="0" applyFont="1" applyAlignment="1" applyProtection="1">
      <alignment horizontal="center" vertical="center"/>
    </xf>
    <xf numFmtId="0" fontId="4" fillId="8" borderId="1" xfId="0" applyFont="1" applyFill="1" applyBorder="1" applyAlignment="1" applyProtection="1">
      <alignment horizontal="center" vertical="center"/>
      <protection hidden="1"/>
    </xf>
    <xf numFmtId="0" fontId="4" fillId="8" borderId="1" xfId="0" applyFont="1" applyFill="1" applyBorder="1" applyAlignment="1" applyProtection="1">
      <alignment horizontal="center" vertical="center"/>
    </xf>
    <xf numFmtId="0" fontId="3" fillId="7" borderId="1" xfId="0" applyFont="1" applyFill="1" applyBorder="1" applyAlignment="1" applyProtection="1">
      <alignment horizontal="right" vertical="center"/>
    </xf>
    <xf numFmtId="0" fontId="4" fillId="8" borderId="1" xfId="0" applyNumberFormat="1" applyFont="1" applyFill="1" applyBorder="1" applyAlignment="1" applyProtection="1">
      <alignment horizontal="center" vertical="center"/>
    </xf>
    <xf numFmtId="0" fontId="3" fillId="8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</xf>
    <xf numFmtId="0" fontId="4" fillId="8" borderId="1" xfId="0" applyNumberFormat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Font="1" applyProtection="1"/>
    <xf numFmtId="0" fontId="3" fillId="0" borderId="4" xfId="0" applyFont="1" applyBorder="1" applyAlignment="1" applyProtection="1">
      <alignment horizontal="right" vertical="center" readingOrder="2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left" vertical="top"/>
    </xf>
    <xf numFmtId="0" fontId="2" fillId="2" borderId="0" xfId="0" applyFont="1" applyFill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3" borderId="2" xfId="0" applyFont="1" applyFill="1" applyBorder="1" applyAlignment="1" applyProtection="1">
      <alignment horizontal="left" vertical="top"/>
    </xf>
    <xf numFmtId="0" fontId="3" fillId="3" borderId="4" xfId="0" applyFont="1" applyFill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  <protection hidden="1"/>
    </xf>
    <xf numFmtId="49" fontId="2" fillId="2" borderId="0" xfId="0" applyNumberFormat="1" applyFont="1" applyFill="1" applyAlignment="1" applyProtection="1">
      <alignment horizontal="right" vertical="center"/>
    </xf>
    <xf numFmtId="0" fontId="3" fillId="0" borderId="2" xfId="0" applyFont="1" applyBorder="1" applyAlignment="1" applyProtection="1">
      <alignment horizontal="right" vertical="center"/>
    </xf>
    <xf numFmtId="0" fontId="3" fillId="3" borderId="1" xfId="0" applyFont="1" applyFill="1" applyBorder="1" applyAlignment="1" applyProtection="1">
      <alignment horizontal="left" vertical="top"/>
    </xf>
    <xf numFmtId="0" fontId="4" fillId="3" borderId="2" xfId="0" applyFont="1" applyFill="1" applyBorder="1" applyAlignment="1" applyProtection="1">
      <alignment horizontal="left" vertical="top"/>
    </xf>
    <xf numFmtId="0" fontId="4" fillId="3" borderId="4" xfId="0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7</xdr:row>
      <xdr:rowOff>9525</xdr:rowOff>
    </xdr:from>
    <xdr:to>
      <xdr:col>2</xdr:col>
      <xdr:colOff>0</xdr:colOff>
      <xdr:row>9</xdr:row>
      <xdr:rowOff>0</xdr:rowOff>
    </xdr:to>
    <xdr:cxnSp macro="">
      <xdr:nvCxnSpPr>
        <xdr:cNvPr id="2" name="Connecteur droit 1"/>
        <xdr:cNvCxnSpPr/>
      </xdr:nvCxnSpPr>
      <xdr:spPr>
        <a:xfrm flipH="1">
          <a:off x="12484989000" y="2447925"/>
          <a:ext cx="2809875" cy="676275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3402</xdr:rowOff>
    </xdr:to>
    <xdr:sp macro="" textlink="">
      <xdr:nvSpPr>
        <xdr:cNvPr id="3" name="ZoneTexte 2"/>
        <xdr:cNvSpPr txBox="1"/>
      </xdr:nvSpPr>
      <xdr:spPr>
        <a:xfrm flipH="1">
          <a:off x="12486556202" y="2798309"/>
          <a:ext cx="1197428" cy="32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15</xdr:row>
      <xdr:rowOff>28575</xdr:rowOff>
    </xdr:from>
    <xdr:to>
      <xdr:col>2</xdr:col>
      <xdr:colOff>0</xdr:colOff>
      <xdr:row>16</xdr:row>
      <xdr:rowOff>333375</xdr:rowOff>
    </xdr:to>
    <xdr:cxnSp macro="">
      <xdr:nvCxnSpPr>
        <xdr:cNvPr id="4" name="Connecteur droit 3"/>
        <xdr:cNvCxnSpPr/>
      </xdr:nvCxnSpPr>
      <xdr:spPr>
        <a:xfrm flipH="1">
          <a:off x="12484989000" y="5153025"/>
          <a:ext cx="2743200" cy="64770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16</xdr:row>
      <xdr:rowOff>35719</xdr:rowOff>
    </xdr:from>
    <xdr:to>
      <xdr:col>1</xdr:col>
      <xdr:colOff>1238250</xdr:colOff>
      <xdr:row>16</xdr:row>
      <xdr:rowOff>297657</xdr:rowOff>
    </xdr:to>
    <xdr:sp macro="" textlink="">
      <xdr:nvSpPr>
        <xdr:cNvPr id="5" name="ZoneTexte 4"/>
        <xdr:cNvSpPr txBox="1"/>
      </xdr:nvSpPr>
      <xdr:spPr>
        <a:xfrm flipH="1">
          <a:off x="12486551100" y="5503069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9525</xdr:colOff>
      <xdr:row>28</xdr:row>
      <xdr:rowOff>9525</xdr:rowOff>
    </xdr:from>
    <xdr:to>
      <xdr:col>1</xdr:col>
      <xdr:colOff>2886075</xdr:colOff>
      <xdr:row>29</xdr:row>
      <xdr:rowOff>314325</xdr:rowOff>
    </xdr:to>
    <xdr:cxnSp macro="">
      <xdr:nvCxnSpPr>
        <xdr:cNvPr id="6" name="Connecteur droit 5"/>
        <xdr:cNvCxnSpPr/>
      </xdr:nvCxnSpPr>
      <xdr:spPr>
        <a:xfrm flipH="1">
          <a:off x="12484989000" y="9534525"/>
          <a:ext cx="2790825" cy="64770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28</xdr:row>
      <xdr:rowOff>285750</xdr:rowOff>
    </xdr:from>
    <xdr:to>
      <xdr:col>1</xdr:col>
      <xdr:colOff>1119187</xdr:colOff>
      <xdr:row>29</xdr:row>
      <xdr:rowOff>285750</xdr:rowOff>
    </xdr:to>
    <xdr:sp macro="" textlink="">
      <xdr:nvSpPr>
        <xdr:cNvPr id="7" name="ZoneTexte 6"/>
        <xdr:cNvSpPr txBox="1"/>
      </xdr:nvSpPr>
      <xdr:spPr>
        <a:xfrm flipH="1">
          <a:off x="12486670163" y="9810750"/>
          <a:ext cx="107156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39</xdr:row>
      <xdr:rowOff>28575</xdr:rowOff>
    </xdr:from>
    <xdr:to>
      <xdr:col>2</xdr:col>
      <xdr:colOff>0</xdr:colOff>
      <xdr:row>40</xdr:row>
      <xdr:rowOff>333375</xdr:rowOff>
    </xdr:to>
    <xdr:cxnSp macro="">
      <xdr:nvCxnSpPr>
        <xdr:cNvPr id="8" name="Connecteur droit 7"/>
        <xdr:cNvCxnSpPr/>
      </xdr:nvCxnSpPr>
      <xdr:spPr>
        <a:xfrm flipH="1">
          <a:off x="12484989000" y="13954125"/>
          <a:ext cx="2743200" cy="64770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35718</xdr:colOff>
      <xdr:row>40</xdr:row>
      <xdr:rowOff>7</xdr:rowOff>
    </xdr:from>
    <xdr:to>
      <xdr:col>1</xdr:col>
      <xdr:colOff>1233146</xdr:colOff>
      <xdr:row>40</xdr:row>
      <xdr:rowOff>295962</xdr:rowOff>
    </xdr:to>
    <xdr:sp macro="" textlink="">
      <xdr:nvSpPr>
        <xdr:cNvPr id="9" name="ZoneTexte 8"/>
        <xdr:cNvSpPr txBox="1"/>
      </xdr:nvSpPr>
      <xdr:spPr>
        <a:xfrm flipH="1">
          <a:off x="12486556204" y="14268457"/>
          <a:ext cx="1197428" cy="295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19050</xdr:colOff>
      <xdr:row>47</xdr:row>
      <xdr:rowOff>47625</xdr:rowOff>
    </xdr:from>
    <xdr:to>
      <xdr:col>2</xdr:col>
      <xdr:colOff>0</xdr:colOff>
      <xdr:row>48</xdr:row>
      <xdr:rowOff>333375</xdr:rowOff>
    </xdr:to>
    <xdr:cxnSp macro="">
      <xdr:nvCxnSpPr>
        <xdr:cNvPr id="10" name="Connecteur droit 9"/>
        <xdr:cNvCxnSpPr/>
      </xdr:nvCxnSpPr>
      <xdr:spPr>
        <a:xfrm flipH="1">
          <a:off x="12484989000" y="16316325"/>
          <a:ext cx="2781300" cy="62865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37419</xdr:colOff>
      <xdr:row>47</xdr:row>
      <xdr:rowOff>285750</xdr:rowOff>
    </xdr:from>
    <xdr:to>
      <xdr:col>1</xdr:col>
      <xdr:colOff>1108981</xdr:colOff>
      <xdr:row>48</xdr:row>
      <xdr:rowOff>285749</xdr:rowOff>
    </xdr:to>
    <xdr:sp macro="" textlink="">
      <xdr:nvSpPr>
        <xdr:cNvPr id="11" name="ZoneTexte 10"/>
        <xdr:cNvSpPr txBox="1"/>
      </xdr:nvSpPr>
      <xdr:spPr>
        <a:xfrm flipH="1">
          <a:off x="12486680369" y="16554450"/>
          <a:ext cx="1071562" cy="342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60</xdr:row>
      <xdr:rowOff>7</xdr:rowOff>
    </xdr:from>
    <xdr:to>
      <xdr:col>1</xdr:col>
      <xdr:colOff>1262062</xdr:colOff>
      <xdr:row>60</xdr:row>
      <xdr:rowOff>261945</xdr:rowOff>
    </xdr:to>
    <xdr:sp macro="" textlink="">
      <xdr:nvSpPr>
        <xdr:cNvPr id="12" name="ZoneTexte 11"/>
        <xdr:cNvSpPr txBox="1"/>
      </xdr:nvSpPr>
      <xdr:spPr>
        <a:xfrm flipH="1">
          <a:off x="12486527288" y="20326357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3607594</xdr:colOff>
      <xdr:row>60</xdr:row>
      <xdr:rowOff>309563</xdr:rowOff>
    </xdr:to>
    <xdr:cxnSp macro="">
      <xdr:nvCxnSpPr>
        <xdr:cNvPr id="13" name="Connecteur droit 12"/>
        <xdr:cNvCxnSpPr/>
      </xdr:nvCxnSpPr>
      <xdr:spPr>
        <a:xfrm flipH="1">
          <a:off x="12484991381" y="19983450"/>
          <a:ext cx="2797969" cy="652463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35718</xdr:colOff>
      <xdr:row>84</xdr:row>
      <xdr:rowOff>297657</xdr:rowOff>
    </xdr:from>
    <xdr:to>
      <xdr:col>1</xdr:col>
      <xdr:colOff>1119187</xdr:colOff>
      <xdr:row>85</xdr:row>
      <xdr:rowOff>273844</xdr:rowOff>
    </xdr:to>
    <xdr:sp macro="" textlink="">
      <xdr:nvSpPr>
        <xdr:cNvPr id="14" name="ZoneTexte 13"/>
        <xdr:cNvSpPr txBox="1"/>
      </xdr:nvSpPr>
      <xdr:spPr>
        <a:xfrm flipH="1">
          <a:off x="12486670163" y="28720257"/>
          <a:ext cx="1083469" cy="319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26194</xdr:colOff>
      <xdr:row>84</xdr:row>
      <xdr:rowOff>21431</xdr:rowOff>
    </xdr:from>
    <xdr:to>
      <xdr:col>1</xdr:col>
      <xdr:colOff>3633788</xdr:colOff>
      <xdr:row>85</xdr:row>
      <xdr:rowOff>330994</xdr:rowOff>
    </xdr:to>
    <xdr:cxnSp macro="">
      <xdr:nvCxnSpPr>
        <xdr:cNvPr id="15" name="Connecteur droit 14"/>
        <xdr:cNvCxnSpPr/>
      </xdr:nvCxnSpPr>
      <xdr:spPr>
        <a:xfrm flipH="1">
          <a:off x="12484993762" y="28444031"/>
          <a:ext cx="2769394" cy="652463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381000</xdr:colOff>
      <xdr:row>7</xdr:row>
      <xdr:rowOff>9525</xdr:rowOff>
    </xdr:from>
    <xdr:to>
      <xdr:col>2</xdr:col>
      <xdr:colOff>0</xdr:colOff>
      <xdr:row>9</xdr:row>
      <xdr:rowOff>0</xdr:rowOff>
    </xdr:to>
    <xdr:cxnSp macro="">
      <xdr:nvCxnSpPr>
        <xdr:cNvPr id="16" name="Connecteur droit 15"/>
        <xdr:cNvCxnSpPr/>
      </xdr:nvCxnSpPr>
      <xdr:spPr>
        <a:xfrm flipH="1">
          <a:off x="12484989000" y="2447925"/>
          <a:ext cx="2809875" cy="676275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3402</xdr:rowOff>
    </xdr:to>
    <xdr:sp macro="" textlink="">
      <xdr:nvSpPr>
        <xdr:cNvPr id="17" name="ZoneTexte 16"/>
        <xdr:cNvSpPr txBox="1"/>
      </xdr:nvSpPr>
      <xdr:spPr>
        <a:xfrm flipH="1">
          <a:off x="12486556202" y="2798309"/>
          <a:ext cx="1197428" cy="32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15</xdr:row>
      <xdr:rowOff>28575</xdr:rowOff>
    </xdr:from>
    <xdr:to>
      <xdr:col>2</xdr:col>
      <xdr:colOff>0</xdr:colOff>
      <xdr:row>16</xdr:row>
      <xdr:rowOff>333375</xdr:rowOff>
    </xdr:to>
    <xdr:cxnSp macro="">
      <xdr:nvCxnSpPr>
        <xdr:cNvPr id="18" name="Connecteur droit 17"/>
        <xdr:cNvCxnSpPr/>
      </xdr:nvCxnSpPr>
      <xdr:spPr>
        <a:xfrm flipH="1">
          <a:off x="12484989000" y="5153025"/>
          <a:ext cx="2743200" cy="64770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16</xdr:row>
      <xdr:rowOff>35719</xdr:rowOff>
    </xdr:from>
    <xdr:to>
      <xdr:col>1</xdr:col>
      <xdr:colOff>1238250</xdr:colOff>
      <xdr:row>16</xdr:row>
      <xdr:rowOff>297657</xdr:rowOff>
    </xdr:to>
    <xdr:sp macro="" textlink="">
      <xdr:nvSpPr>
        <xdr:cNvPr id="19" name="ZoneTexte 18"/>
        <xdr:cNvSpPr txBox="1"/>
      </xdr:nvSpPr>
      <xdr:spPr>
        <a:xfrm flipH="1">
          <a:off x="12486551100" y="5503069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9525</xdr:colOff>
      <xdr:row>28</xdr:row>
      <xdr:rowOff>9525</xdr:rowOff>
    </xdr:from>
    <xdr:to>
      <xdr:col>1</xdr:col>
      <xdr:colOff>2886075</xdr:colOff>
      <xdr:row>29</xdr:row>
      <xdr:rowOff>314325</xdr:rowOff>
    </xdr:to>
    <xdr:cxnSp macro="">
      <xdr:nvCxnSpPr>
        <xdr:cNvPr id="20" name="Connecteur droit 19"/>
        <xdr:cNvCxnSpPr/>
      </xdr:nvCxnSpPr>
      <xdr:spPr>
        <a:xfrm flipH="1">
          <a:off x="12484989000" y="9534525"/>
          <a:ext cx="2790825" cy="64770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28</xdr:row>
      <xdr:rowOff>285750</xdr:rowOff>
    </xdr:from>
    <xdr:to>
      <xdr:col>1</xdr:col>
      <xdr:colOff>1119187</xdr:colOff>
      <xdr:row>29</xdr:row>
      <xdr:rowOff>285750</xdr:rowOff>
    </xdr:to>
    <xdr:sp macro="" textlink="">
      <xdr:nvSpPr>
        <xdr:cNvPr id="21" name="ZoneTexte 20"/>
        <xdr:cNvSpPr txBox="1"/>
      </xdr:nvSpPr>
      <xdr:spPr>
        <a:xfrm flipH="1">
          <a:off x="12486670163" y="9810750"/>
          <a:ext cx="107156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39</xdr:row>
      <xdr:rowOff>28575</xdr:rowOff>
    </xdr:from>
    <xdr:to>
      <xdr:col>2</xdr:col>
      <xdr:colOff>0</xdr:colOff>
      <xdr:row>40</xdr:row>
      <xdr:rowOff>333375</xdr:rowOff>
    </xdr:to>
    <xdr:cxnSp macro="">
      <xdr:nvCxnSpPr>
        <xdr:cNvPr id="22" name="Connecteur droit 21"/>
        <xdr:cNvCxnSpPr/>
      </xdr:nvCxnSpPr>
      <xdr:spPr>
        <a:xfrm flipH="1">
          <a:off x="12484989000" y="13954125"/>
          <a:ext cx="2743200" cy="64770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35718</xdr:colOff>
      <xdr:row>40</xdr:row>
      <xdr:rowOff>7</xdr:rowOff>
    </xdr:from>
    <xdr:to>
      <xdr:col>1</xdr:col>
      <xdr:colOff>1233146</xdr:colOff>
      <xdr:row>40</xdr:row>
      <xdr:rowOff>295962</xdr:rowOff>
    </xdr:to>
    <xdr:sp macro="" textlink="">
      <xdr:nvSpPr>
        <xdr:cNvPr id="23" name="ZoneTexte 22"/>
        <xdr:cNvSpPr txBox="1"/>
      </xdr:nvSpPr>
      <xdr:spPr>
        <a:xfrm flipH="1">
          <a:off x="12486556204" y="14268457"/>
          <a:ext cx="1197428" cy="295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19050</xdr:colOff>
      <xdr:row>47</xdr:row>
      <xdr:rowOff>47625</xdr:rowOff>
    </xdr:from>
    <xdr:to>
      <xdr:col>2</xdr:col>
      <xdr:colOff>0</xdr:colOff>
      <xdr:row>48</xdr:row>
      <xdr:rowOff>333375</xdr:rowOff>
    </xdr:to>
    <xdr:cxnSp macro="">
      <xdr:nvCxnSpPr>
        <xdr:cNvPr id="24" name="Connecteur droit 23"/>
        <xdr:cNvCxnSpPr/>
      </xdr:nvCxnSpPr>
      <xdr:spPr>
        <a:xfrm flipH="1">
          <a:off x="12484989000" y="16316325"/>
          <a:ext cx="2781300" cy="62865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37419</xdr:colOff>
      <xdr:row>47</xdr:row>
      <xdr:rowOff>285750</xdr:rowOff>
    </xdr:from>
    <xdr:to>
      <xdr:col>1</xdr:col>
      <xdr:colOff>1108981</xdr:colOff>
      <xdr:row>48</xdr:row>
      <xdr:rowOff>285749</xdr:rowOff>
    </xdr:to>
    <xdr:sp macro="" textlink="">
      <xdr:nvSpPr>
        <xdr:cNvPr id="25" name="ZoneTexte 24"/>
        <xdr:cNvSpPr txBox="1"/>
      </xdr:nvSpPr>
      <xdr:spPr>
        <a:xfrm flipH="1">
          <a:off x="12486680369" y="16554450"/>
          <a:ext cx="1071562" cy="342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60</xdr:row>
      <xdr:rowOff>7</xdr:rowOff>
    </xdr:from>
    <xdr:to>
      <xdr:col>1</xdr:col>
      <xdr:colOff>1262062</xdr:colOff>
      <xdr:row>60</xdr:row>
      <xdr:rowOff>261945</xdr:rowOff>
    </xdr:to>
    <xdr:sp macro="" textlink="">
      <xdr:nvSpPr>
        <xdr:cNvPr id="26" name="ZoneTexte 25"/>
        <xdr:cNvSpPr txBox="1"/>
      </xdr:nvSpPr>
      <xdr:spPr>
        <a:xfrm flipH="1">
          <a:off x="12486527288" y="20326357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3607594</xdr:colOff>
      <xdr:row>60</xdr:row>
      <xdr:rowOff>309563</xdr:rowOff>
    </xdr:to>
    <xdr:cxnSp macro="">
      <xdr:nvCxnSpPr>
        <xdr:cNvPr id="27" name="Connecteur droit 26"/>
        <xdr:cNvCxnSpPr/>
      </xdr:nvCxnSpPr>
      <xdr:spPr>
        <a:xfrm flipH="1">
          <a:off x="12484991381" y="19983450"/>
          <a:ext cx="2797969" cy="652463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35718</xdr:colOff>
      <xdr:row>84</xdr:row>
      <xdr:rowOff>297657</xdr:rowOff>
    </xdr:from>
    <xdr:to>
      <xdr:col>1</xdr:col>
      <xdr:colOff>1119187</xdr:colOff>
      <xdr:row>85</xdr:row>
      <xdr:rowOff>273844</xdr:rowOff>
    </xdr:to>
    <xdr:sp macro="" textlink="">
      <xdr:nvSpPr>
        <xdr:cNvPr id="28" name="ZoneTexte 27"/>
        <xdr:cNvSpPr txBox="1"/>
      </xdr:nvSpPr>
      <xdr:spPr>
        <a:xfrm flipH="1">
          <a:off x="12486670163" y="28720257"/>
          <a:ext cx="1083469" cy="319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26194</xdr:colOff>
      <xdr:row>84</xdr:row>
      <xdr:rowOff>21431</xdr:rowOff>
    </xdr:from>
    <xdr:to>
      <xdr:col>1</xdr:col>
      <xdr:colOff>3633788</xdr:colOff>
      <xdr:row>85</xdr:row>
      <xdr:rowOff>330994</xdr:rowOff>
    </xdr:to>
    <xdr:cxnSp macro="">
      <xdr:nvCxnSpPr>
        <xdr:cNvPr id="29" name="Connecteur droit 28"/>
        <xdr:cNvCxnSpPr/>
      </xdr:nvCxnSpPr>
      <xdr:spPr>
        <a:xfrm flipH="1">
          <a:off x="12484993762" y="28444031"/>
          <a:ext cx="2769394" cy="652463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381000</xdr:colOff>
      <xdr:row>105</xdr:row>
      <xdr:rowOff>9525</xdr:rowOff>
    </xdr:from>
    <xdr:to>
      <xdr:col>2</xdr:col>
      <xdr:colOff>0</xdr:colOff>
      <xdr:row>107</xdr:row>
      <xdr:rowOff>0</xdr:rowOff>
    </xdr:to>
    <xdr:cxnSp macro="">
      <xdr:nvCxnSpPr>
        <xdr:cNvPr id="30" name="Connecteur droit 29"/>
        <xdr:cNvCxnSpPr/>
      </xdr:nvCxnSpPr>
      <xdr:spPr>
        <a:xfrm flipH="1">
          <a:off x="12484989000" y="34899600"/>
          <a:ext cx="2809875" cy="676275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106</xdr:row>
      <xdr:rowOff>17009</xdr:rowOff>
    </xdr:from>
    <xdr:to>
      <xdr:col>1</xdr:col>
      <xdr:colOff>1233148</xdr:colOff>
      <xdr:row>107</xdr:row>
      <xdr:rowOff>3402</xdr:rowOff>
    </xdr:to>
    <xdr:sp macro="" textlink="">
      <xdr:nvSpPr>
        <xdr:cNvPr id="31" name="ZoneTexte 30"/>
        <xdr:cNvSpPr txBox="1"/>
      </xdr:nvSpPr>
      <xdr:spPr>
        <a:xfrm flipH="1">
          <a:off x="12486556202" y="35249984"/>
          <a:ext cx="1197428" cy="32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111</xdr:row>
      <xdr:rowOff>28575</xdr:rowOff>
    </xdr:from>
    <xdr:to>
      <xdr:col>2</xdr:col>
      <xdr:colOff>0</xdr:colOff>
      <xdr:row>112</xdr:row>
      <xdr:rowOff>333375</xdr:rowOff>
    </xdr:to>
    <xdr:cxnSp macro="">
      <xdr:nvCxnSpPr>
        <xdr:cNvPr id="32" name="Connecteur droit 31"/>
        <xdr:cNvCxnSpPr/>
      </xdr:nvCxnSpPr>
      <xdr:spPr>
        <a:xfrm flipH="1">
          <a:off x="12484989000" y="37242750"/>
          <a:ext cx="2743200" cy="64770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112</xdr:row>
      <xdr:rowOff>35719</xdr:rowOff>
    </xdr:from>
    <xdr:to>
      <xdr:col>1</xdr:col>
      <xdr:colOff>1238250</xdr:colOff>
      <xdr:row>112</xdr:row>
      <xdr:rowOff>297657</xdr:rowOff>
    </xdr:to>
    <xdr:sp macro="" textlink="">
      <xdr:nvSpPr>
        <xdr:cNvPr id="33" name="ZoneTexte 32"/>
        <xdr:cNvSpPr txBox="1"/>
      </xdr:nvSpPr>
      <xdr:spPr>
        <a:xfrm flipH="1">
          <a:off x="12486551100" y="3759279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9524</xdr:colOff>
      <xdr:row>121</xdr:row>
      <xdr:rowOff>9525</xdr:rowOff>
    </xdr:from>
    <xdr:to>
      <xdr:col>2</xdr:col>
      <xdr:colOff>0</xdr:colOff>
      <xdr:row>123</xdr:row>
      <xdr:rowOff>0</xdr:rowOff>
    </xdr:to>
    <xdr:cxnSp macro="">
      <xdr:nvCxnSpPr>
        <xdr:cNvPr id="34" name="Connecteur droit 33"/>
        <xdr:cNvCxnSpPr/>
      </xdr:nvCxnSpPr>
      <xdr:spPr>
        <a:xfrm flipH="1">
          <a:off x="12484989000" y="40595550"/>
          <a:ext cx="2790826" cy="676275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122</xdr:row>
      <xdr:rowOff>3175</xdr:rowOff>
    </xdr:from>
    <xdr:to>
      <xdr:col>1</xdr:col>
      <xdr:colOff>1119187</xdr:colOff>
      <xdr:row>123</xdr:row>
      <xdr:rowOff>3175</xdr:rowOff>
    </xdr:to>
    <xdr:sp macro="" textlink="">
      <xdr:nvSpPr>
        <xdr:cNvPr id="35" name="ZoneTexte 34"/>
        <xdr:cNvSpPr txBox="1"/>
      </xdr:nvSpPr>
      <xdr:spPr>
        <a:xfrm flipH="1">
          <a:off x="12486670163" y="40932100"/>
          <a:ext cx="107156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132</xdr:row>
      <xdr:rowOff>28575</xdr:rowOff>
    </xdr:from>
    <xdr:to>
      <xdr:col>2</xdr:col>
      <xdr:colOff>0</xdr:colOff>
      <xdr:row>134</xdr:row>
      <xdr:rowOff>3112</xdr:rowOff>
    </xdr:to>
    <xdr:cxnSp macro="">
      <xdr:nvCxnSpPr>
        <xdr:cNvPr id="36" name="Connecteur droit 35"/>
        <xdr:cNvCxnSpPr/>
      </xdr:nvCxnSpPr>
      <xdr:spPr>
        <a:xfrm flipH="1">
          <a:off x="12484989000" y="44710350"/>
          <a:ext cx="2743200" cy="660337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35718</xdr:colOff>
      <xdr:row>133</xdr:row>
      <xdr:rowOff>7</xdr:rowOff>
    </xdr:from>
    <xdr:to>
      <xdr:col>1</xdr:col>
      <xdr:colOff>1233146</xdr:colOff>
      <xdr:row>134</xdr:row>
      <xdr:rowOff>3888</xdr:rowOff>
    </xdr:to>
    <xdr:sp macro="" textlink="">
      <xdr:nvSpPr>
        <xdr:cNvPr id="37" name="ZoneTexte 36"/>
        <xdr:cNvSpPr txBox="1"/>
      </xdr:nvSpPr>
      <xdr:spPr>
        <a:xfrm flipH="1">
          <a:off x="12486556204" y="45024682"/>
          <a:ext cx="1197428" cy="3467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19050</xdr:colOff>
      <xdr:row>138</xdr:row>
      <xdr:rowOff>47625</xdr:rowOff>
    </xdr:from>
    <xdr:to>
      <xdr:col>2</xdr:col>
      <xdr:colOff>0</xdr:colOff>
      <xdr:row>140</xdr:row>
      <xdr:rowOff>3175</xdr:rowOff>
    </xdr:to>
    <xdr:cxnSp macro="">
      <xdr:nvCxnSpPr>
        <xdr:cNvPr id="38" name="Connecteur droit 37"/>
        <xdr:cNvCxnSpPr/>
      </xdr:nvCxnSpPr>
      <xdr:spPr>
        <a:xfrm flipH="1">
          <a:off x="12484989000" y="46729650"/>
          <a:ext cx="2781300" cy="64135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37419</xdr:colOff>
      <xdr:row>139</xdr:row>
      <xdr:rowOff>3175</xdr:rowOff>
    </xdr:from>
    <xdr:to>
      <xdr:col>1</xdr:col>
      <xdr:colOff>1108981</xdr:colOff>
      <xdr:row>140</xdr:row>
      <xdr:rowOff>3174</xdr:rowOff>
    </xdr:to>
    <xdr:sp macro="" textlink="">
      <xdr:nvSpPr>
        <xdr:cNvPr id="39" name="ZoneTexte 38"/>
        <xdr:cNvSpPr txBox="1"/>
      </xdr:nvSpPr>
      <xdr:spPr>
        <a:xfrm flipH="1">
          <a:off x="12486680369" y="47028100"/>
          <a:ext cx="1071562" cy="342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149</xdr:row>
      <xdr:rowOff>7</xdr:rowOff>
    </xdr:from>
    <xdr:to>
      <xdr:col>1</xdr:col>
      <xdr:colOff>1262062</xdr:colOff>
      <xdr:row>149</xdr:row>
      <xdr:rowOff>252420</xdr:rowOff>
    </xdr:to>
    <xdr:sp macro="" textlink="">
      <xdr:nvSpPr>
        <xdr:cNvPr id="40" name="ZoneTexte 39"/>
        <xdr:cNvSpPr txBox="1"/>
      </xdr:nvSpPr>
      <xdr:spPr>
        <a:xfrm flipH="1">
          <a:off x="12486527288" y="50396782"/>
          <a:ext cx="1238250" cy="2524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0</xdr:col>
      <xdr:colOff>396874</xdr:colOff>
      <xdr:row>148</xdr:row>
      <xdr:rowOff>0</xdr:rowOff>
    </xdr:from>
    <xdr:to>
      <xdr:col>2</xdr:col>
      <xdr:colOff>0</xdr:colOff>
      <xdr:row>149</xdr:row>
      <xdr:rowOff>333375</xdr:rowOff>
    </xdr:to>
    <xdr:cxnSp macro="">
      <xdr:nvCxnSpPr>
        <xdr:cNvPr id="41" name="Connecteur droit 40"/>
        <xdr:cNvCxnSpPr/>
      </xdr:nvCxnSpPr>
      <xdr:spPr>
        <a:xfrm flipH="1">
          <a:off x="12484989000" y="50053875"/>
          <a:ext cx="2803526" cy="676275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0"/>
  <sheetViews>
    <sheetView rightToLeft="1" tabSelected="1" zoomScale="70" zoomScaleNormal="70" workbookViewId="0">
      <selection activeCell="C1" sqref="C1:L1"/>
    </sheetView>
  </sheetViews>
  <sheetFormatPr baseColWidth="10" defaultRowHeight="15" x14ac:dyDescent="0.25"/>
  <cols>
    <col min="1" max="1" width="5.85546875" style="2" customWidth="1"/>
    <col min="2" max="2" width="42" style="70" customWidth="1"/>
    <col min="3" max="12" width="14.28515625" style="49" customWidth="1"/>
    <col min="13" max="16384" width="11.42578125" style="2"/>
  </cols>
  <sheetData>
    <row r="1" spans="1:12" ht="29.25" x14ac:dyDescent="0.25">
      <c r="A1" s="81" t="s">
        <v>0</v>
      </c>
      <c r="B1" s="81"/>
      <c r="C1" s="82" t="s">
        <v>1</v>
      </c>
      <c r="D1" s="82"/>
      <c r="E1" s="82"/>
      <c r="F1" s="82"/>
      <c r="G1" s="82"/>
      <c r="H1" s="82"/>
      <c r="I1" s="82"/>
      <c r="J1" s="82"/>
      <c r="K1" s="82"/>
      <c r="L1" s="82"/>
    </row>
    <row r="2" spans="1:12" ht="29.25" x14ac:dyDescent="0.25">
      <c r="A2" s="3" t="s">
        <v>2</v>
      </c>
      <c r="B2" s="83" t="s">
        <v>3</v>
      </c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30" thickBot="1" x14ac:dyDescent="0.3">
      <c r="A3" s="4" t="s">
        <v>4</v>
      </c>
      <c r="B3" s="78" t="s">
        <v>5</v>
      </c>
      <c r="C3" s="78"/>
      <c r="D3" s="78"/>
      <c r="E3" s="78"/>
      <c r="F3" s="78"/>
      <c r="G3" s="78"/>
      <c r="H3" s="5"/>
      <c r="I3" s="5"/>
      <c r="J3" s="5"/>
      <c r="K3" s="5"/>
      <c r="L3" s="5"/>
    </row>
    <row r="4" spans="1:12" ht="27" thickTop="1" thickBot="1" x14ac:dyDescent="0.6">
      <c r="A4" s="6"/>
      <c r="B4" s="7" t="s">
        <v>6</v>
      </c>
      <c r="C4" s="8" t="s">
        <v>8</v>
      </c>
      <c r="D4" s="8" t="s">
        <v>9</v>
      </c>
      <c r="E4" s="8" t="s">
        <v>10</v>
      </c>
      <c r="F4" s="8" t="s">
        <v>75</v>
      </c>
      <c r="G4" s="8" t="s">
        <v>89</v>
      </c>
      <c r="H4" s="8" t="s">
        <v>94</v>
      </c>
      <c r="I4" s="9"/>
      <c r="J4" s="9"/>
      <c r="K4" s="9"/>
      <c r="L4" s="2"/>
    </row>
    <row r="5" spans="1:12" ht="27" thickTop="1" thickBot="1" x14ac:dyDescent="0.3">
      <c r="A5" s="6"/>
      <c r="B5" s="10" t="s">
        <v>11</v>
      </c>
      <c r="C5" s="11">
        <v>3</v>
      </c>
      <c r="D5" s="11">
        <v>3</v>
      </c>
      <c r="E5" s="11">
        <v>3</v>
      </c>
      <c r="F5" s="11">
        <v>3</v>
      </c>
      <c r="G5" s="11">
        <v>3</v>
      </c>
      <c r="H5" s="11">
        <v>3</v>
      </c>
      <c r="I5" s="9"/>
      <c r="J5" s="9"/>
      <c r="K5" s="9"/>
      <c r="L5" s="2"/>
    </row>
    <row r="6" spans="1:12" ht="26.25" thickTop="1" x14ac:dyDescent="0.25">
      <c r="A6" s="6"/>
      <c r="B6" s="12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3.25" thickBot="1" x14ac:dyDescent="0.3">
      <c r="A7" s="13" t="s">
        <v>12</v>
      </c>
      <c r="B7" s="78" t="s">
        <v>13</v>
      </c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ht="27" thickTop="1" thickBot="1" x14ac:dyDescent="0.3">
      <c r="A8" s="6"/>
      <c r="B8" s="86" t="s">
        <v>14</v>
      </c>
      <c r="C8" s="74" t="s">
        <v>9</v>
      </c>
      <c r="D8" s="75"/>
      <c r="E8" s="74" t="s">
        <v>10</v>
      </c>
      <c r="F8" s="75"/>
      <c r="G8" s="74" t="s">
        <v>75</v>
      </c>
      <c r="H8" s="75"/>
      <c r="I8" s="74" t="s">
        <v>89</v>
      </c>
      <c r="J8" s="75"/>
      <c r="K8" s="74" t="s">
        <v>94</v>
      </c>
      <c r="L8" s="75"/>
    </row>
    <row r="9" spans="1:12" ht="27" thickTop="1" thickBot="1" x14ac:dyDescent="0.3">
      <c r="A9" s="6"/>
      <c r="B9" s="87"/>
      <c r="C9" s="14" t="s">
        <v>15</v>
      </c>
      <c r="D9" s="14" t="s">
        <v>16</v>
      </c>
      <c r="E9" s="14" t="s">
        <v>15</v>
      </c>
      <c r="F9" s="14" t="s">
        <v>16</v>
      </c>
      <c r="G9" s="14" t="s">
        <v>15</v>
      </c>
      <c r="H9" s="14" t="s">
        <v>16</v>
      </c>
      <c r="I9" s="14" t="s">
        <v>15</v>
      </c>
      <c r="J9" s="14" t="s">
        <v>16</v>
      </c>
      <c r="K9" s="14" t="s">
        <v>15</v>
      </c>
      <c r="L9" s="14" t="s">
        <v>16</v>
      </c>
    </row>
    <row r="10" spans="1:12" ht="27" thickTop="1" thickBot="1" x14ac:dyDescent="0.3">
      <c r="A10" s="6"/>
      <c r="B10" s="15" t="s">
        <v>17</v>
      </c>
      <c r="C10" s="16">
        <v>753</v>
      </c>
      <c r="D10" s="16">
        <v>355</v>
      </c>
      <c r="E10" s="16">
        <v>652</v>
      </c>
      <c r="F10" s="16">
        <v>338</v>
      </c>
      <c r="G10" s="16">
        <v>773</v>
      </c>
      <c r="H10" s="16">
        <v>436</v>
      </c>
      <c r="I10" s="16">
        <v>749</v>
      </c>
      <c r="J10" s="16">
        <v>448</v>
      </c>
      <c r="K10" s="16">
        <v>702</v>
      </c>
      <c r="L10" s="16">
        <v>457</v>
      </c>
    </row>
    <row r="11" spans="1:12" ht="27" thickTop="1" thickBot="1" x14ac:dyDescent="0.3">
      <c r="A11" s="6"/>
      <c r="B11" s="15" t="s">
        <v>18</v>
      </c>
      <c r="C11" s="16">
        <v>715</v>
      </c>
      <c r="D11" s="16">
        <v>453</v>
      </c>
      <c r="E11" s="16">
        <v>700</v>
      </c>
      <c r="F11" s="16">
        <v>474</v>
      </c>
      <c r="G11" s="16">
        <v>772</v>
      </c>
      <c r="H11" s="16">
        <v>504</v>
      </c>
      <c r="I11" s="16">
        <v>638</v>
      </c>
      <c r="J11" s="16">
        <v>414</v>
      </c>
      <c r="K11" s="16">
        <v>615</v>
      </c>
      <c r="L11" s="16">
        <v>425</v>
      </c>
    </row>
    <row r="12" spans="1:12" ht="27" thickTop="1" thickBot="1" x14ac:dyDescent="0.3">
      <c r="A12" s="6"/>
      <c r="B12" s="15" t="s">
        <v>19</v>
      </c>
      <c r="C12" s="16">
        <v>2662</v>
      </c>
      <c r="D12" s="16">
        <v>925</v>
      </c>
      <c r="E12" s="16">
        <v>2564</v>
      </c>
      <c r="F12" s="16">
        <v>877</v>
      </c>
      <c r="G12" s="16">
        <v>2676</v>
      </c>
      <c r="H12" s="16">
        <v>859</v>
      </c>
      <c r="I12" s="16">
        <v>2902</v>
      </c>
      <c r="J12" s="16">
        <v>960</v>
      </c>
      <c r="K12" s="16">
        <v>2511</v>
      </c>
      <c r="L12" s="16">
        <v>891</v>
      </c>
    </row>
    <row r="13" spans="1:12" ht="27" thickTop="1" thickBot="1" x14ac:dyDescent="0.3">
      <c r="A13" s="6"/>
      <c r="B13" s="10" t="s">
        <v>20</v>
      </c>
      <c r="C13" s="17">
        <f t="shared" ref="C13:J13" si="0">SUM(C10:C12)</f>
        <v>4130</v>
      </c>
      <c r="D13" s="17">
        <f t="shared" si="0"/>
        <v>1733</v>
      </c>
      <c r="E13" s="17">
        <f t="shared" si="0"/>
        <v>3916</v>
      </c>
      <c r="F13" s="17">
        <f t="shared" si="0"/>
        <v>1689</v>
      </c>
      <c r="G13" s="17">
        <f t="shared" si="0"/>
        <v>4221</v>
      </c>
      <c r="H13" s="17">
        <f t="shared" si="0"/>
        <v>1799</v>
      </c>
      <c r="I13" s="17">
        <f t="shared" si="0"/>
        <v>4289</v>
      </c>
      <c r="J13" s="17">
        <f t="shared" si="0"/>
        <v>1822</v>
      </c>
      <c r="K13" s="17">
        <f>SUM(K10:K12)</f>
        <v>3828</v>
      </c>
      <c r="L13" s="17">
        <f>SUM(L10:L12)</f>
        <v>1773</v>
      </c>
    </row>
    <row r="14" spans="1:12" ht="26.25" thickTop="1" x14ac:dyDescent="0.25">
      <c r="A14" s="6"/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23.25" thickBot="1" x14ac:dyDescent="0.3">
      <c r="A15" s="13" t="s">
        <v>21</v>
      </c>
      <c r="B15" s="78" t="s">
        <v>22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</row>
    <row r="16" spans="1:12" ht="27" thickTop="1" thickBot="1" x14ac:dyDescent="0.3">
      <c r="A16" s="6"/>
      <c r="B16" s="76" t="s">
        <v>14</v>
      </c>
      <c r="C16" s="74" t="s">
        <v>9</v>
      </c>
      <c r="D16" s="75"/>
      <c r="E16" s="74" t="s">
        <v>10</v>
      </c>
      <c r="F16" s="75"/>
      <c r="G16" s="74" t="s">
        <v>75</v>
      </c>
      <c r="H16" s="75"/>
      <c r="I16" s="74" t="s">
        <v>89</v>
      </c>
      <c r="J16" s="75"/>
      <c r="K16" s="74" t="s">
        <v>94</v>
      </c>
      <c r="L16" s="75"/>
    </row>
    <row r="17" spans="1:12" ht="27" thickTop="1" thickBot="1" x14ac:dyDescent="0.3">
      <c r="A17" s="6"/>
      <c r="B17" s="76"/>
      <c r="C17" s="14" t="s">
        <v>15</v>
      </c>
      <c r="D17" s="14" t="s">
        <v>16</v>
      </c>
      <c r="E17" s="14" t="s">
        <v>15</v>
      </c>
      <c r="F17" s="14" t="s">
        <v>16</v>
      </c>
      <c r="G17" s="14" t="s">
        <v>15</v>
      </c>
      <c r="H17" s="14" t="s">
        <v>16</v>
      </c>
      <c r="I17" s="14" t="s">
        <v>15</v>
      </c>
      <c r="J17" s="14" t="s">
        <v>16</v>
      </c>
      <c r="K17" s="14" t="s">
        <v>15</v>
      </c>
      <c r="L17" s="14" t="s">
        <v>16</v>
      </c>
    </row>
    <row r="18" spans="1:12" ht="27" thickTop="1" thickBot="1" x14ac:dyDescent="0.3">
      <c r="A18" s="6"/>
      <c r="B18" s="20" t="s">
        <v>23</v>
      </c>
      <c r="C18" s="16">
        <v>1268</v>
      </c>
      <c r="D18" s="16">
        <v>685</v>
      </c>
      <c r="E18" s="16">
        <v>1132</v>
      </c>
      <c r="F18" s="16">
        <v>647</v>
      </c>
      <c r="G18" s="16">
        <v>1277</v>
      </c>
      <c r="H18" s="16">
        <v>738</v>
      </c>
      <c r="I18" s="16">
        <v>1282</v>
      </c>
      <c r="J18" s="16">
        <v>792</v>
      </c>
      <c r="K18" s="16">
        <v>1200</v>
      </c>
      <c r="L18" s="16">
        <v>787</v>
      </c>
    </row>
    <row r="19" spans="1:12" ht="27" thickTop="1" thickBot="1" x14ac:dyDescent="0.3">
      <c r="A19" s="6"/>
      <c r="B19" s="20" t="s">
        <v>24</v>
      </c>
      <c r="C19" s="16"/>
      <c r="D19" s="16"/>
      <c r="E19" s="16">
        <v>97</v>
      </c>
      <c r="F19" s="16">
        <v>50</v>
      </c>
      <c r="G19" s="16">
        <v>208</v>
      </c>
      <c r="H19" s="16">
        <v>124</v>
      </c>
      <c r="I19" s="16">
        <v>219</v>
      </c>
      <c r="J19" s="16">
        <v>133</v>
      </c>
      <c r="K19" s="16">
        <v>242</v>
      </c>
      <c r="L19" s="16">
        <v>165</v>
      </c>
    </row>
    <row r="20" spans="1:12" ht="27" thickTop="1" thickBot="1" x14ac:dyDescent="0.3">
      <c r="A20" s="6"/>
      <c r="B20" s="20" t="s">
        <v>25</v>
      </c>
      <c r="C20" s="16">
        <v>34</v>
      </c>
      <c r="D20" s="16">
        <v>29</v>
      </c>
      <c r="E20" s="16">
        <v>19</v>
      </c>
      <c r="F20" s="16">
        <v>15</v>
      </c>
      <c r="G20" s="16">
        <v>5</v>
      </c>
      <c r="H20" s="16">
        <v>4</v>
      </c>
      <c r="I20" s="16">
        <v>11</v>
      </c>
      <c r="J20" s="16">
        <v>6</v>
      </c>
      <c r="K20" s="16">
        <v>10</v>
      </c>
      <c r="L20" s="16">
        <v>7</v>
      </c>
    </row>
    <row r="21" spans="1:12" ht="27" thickTop="1" thickBot="1" x14ac:dyDescent="0.3">
      <c r="A21" s="6"/>
      <c r="B21" s="20" t="s">
        <v>26</v>
      </c>
      <c r="C21" s="16">
        <v>621</v>
      </c>
      <c r="D21" s="16">
        <v>394</v>
      </c>
      <c r="E21" s="16">
        <v>473</v>
      </c>
      <c r="F21" s="16">
        <v>330</v>
      </c>
      <c r="G21" s="16">
        <v>394</v>
      </c>
      <c r="H21" s="16">
        <v>250</v>
      </c>
      <c r="I21" s="16">
        <v>349</v>
      </c>
      <c r="J21" s="16">
        <v>232</v>
      </c>
      <c r="K21" s="16">
        <v>297</v>
      </c>
      <c r="L21" s="16">
        <v>206</v>
      </c>
    </row>
    <row r="22" spans="1:12" ht="27" thickTop="1" thickBot="1" x14ac:dyDescent="0.3">
      <c r="A22" s="6"/>
      <c r="B22" s="20" t="s">
        <v>28</v>
      </c>
      <c r="C22" s="16">
        <v>587</v>
      </c>
      <c r="D22" s="16">
        <v>262</v>
      </c>
      <c r="E22" s="16">
        <v>573</v>
      </c>
      <c r="F22" s="16">
        <v>261</v>
      </c>
      <c r="G22" s="16">
        <v>575</v>
      </c>
      <c r="H22" s="16">
        <v>213</v>
      </c>
      <c r="I22" s="16">
        <v>548</v>
      </c>
      <c r="J22" s="16">
        <v>213</v>
      </c>
      <c r="K22" s="16">
        <v>394</v>
      </c>
      <c r="L22" s="16">
        <v>153</v>
      </c>
    </row>
    <row r="23" spans="1:12" ht="27" thickTop="1" thickBot="1" x14ac:dyDescent="0.3">
      <c r="A23" s="6"/>
      <c r="B23" s="20" t="s">
        <v>85</v>
      </c>
      <c r="C23" s="16">
        <v>94</v>
      </c>
      <c r="D23" s="16">
        <v>59</v>
      </c>
      <c r="E23" s="16">
        <v>130</v>
      </c>
      <c r="F23" s="16">
        <v>94</v>
      </c>
      <c r="G23" s="16">
        <v>170</v>
      </c>
      <c r="H23" s="16">
        <v>130</v>
      </c>
      <c r="I23" s="16">
        <v>70</v>
      </c>
      <c r="J23" s="16">
        <v>49</v>
      </c>
      <c r="K23" s="16">
        <v>76</v>
      </c>
      <c r="L23" s="16">
        <v>54</v>
      </c>
    </row>
    <row r="24" spans="1:12" ht="27" thickTop="1" thickBot="1" x14ac:dyDescent="0.3">
      <c r="A24" s="6"/>
      <c r="B24" s="20" t="s">
        <v>29</v>
      </c>
      <c r="C24" s="16">
        <v>455</v>
      </c>
      <c r="D24" s="16">
        <v>102</v>
      </c>
      <c r="E24" s="16">
        <v>444</v>
      </c>
      <c r="F24" s="16">
        <v>89</v>
      </c>
      <c r="G24" s="16">
        <v>447</v>
      </c>
      <c r="H24" s="16">
        <v>99</v>
      </c>
      <c r="I24" s="16">
        <v>480</v>
      </c>
      <c r="J24" s="16">
        <v>103</v>
      </c>
      <c r="K24" s="16">
        <v>396</v>
      </c>
      <c r="L24" s="16">
        <v>89</v>
      </c>
    </row>
    <row r="25" spans="1:12" ht="27" thickTop="1" thickBot="1" x14ac:dyDescent="0.3">
      <c r="A25" s="6"/>
      <c r="B25" s="20" t="s">
        <v>30</v>
      </c>
      <c r="C25" s="16">
        <v>1071</v>
      </c>
      <c r="D25" s="16">
        <v>202</v>
      </c>
      <c r="E25" s="16">
        <v>1048</v>
      </c>
      <c r="F25" s="16">
        <v>203</v>
      </c>
      <c r="G25" s="16">
        <v>1145</v>
      </c>
      <c r="H25" s="16">
        <v>241</v>
      </c>
      <c r="I25" s="16">
        <v>1330</v>
      </c>
      <c r="J25" s="16">
        <v>294</v>
      </c>
      <c r="K25" s="16">
        <v>1213</v>
      </c>
      <c r="L25" s="16">
        <v>312</v>
      </c>
    </row>
    <row r="26" spans="1:12" ht="27" thickTop="1" thickBot="1" x14ac:dyDescent="0.3">
      <c r="A26" s="6"/>
      <c r="B26" s="10" t="s">
        <v>20</v>
      </c>
      <c r="C26" s="17">
        <f t="shared" ref="C26:J26" si="1">SUM(C18:C25)</f>
        <v>4130</v>
      </c>
      <c r="D26" s="17">
        <f t="shared" si="1"/>
        <v>1733</v>
      </c>
      <c r="E26" s="17">
        <f t="shared" si="1"/>
        <v>3916</v>
      </c>
      <c r="F26" s="17">
        <f t="shared" si="1"/>
        <v>1689</v>
      </c>
      <c r="G26" s="17">
        <f t="shared" si="1"/>
        <v>4221</v>
      </c>
      <c r="H26" s="17">
        <f t="shared" si="1"/>
        <v>1799</v>
      </c>
      <c r="I26" s="17">
        <f t="shared" si="1"/>
        <v>4289</v>
      </c>
      <c r="J26" s="17">
        <f t="shared" si="1"/>
        <v>1822</v>
      </c>
      <c r="K26" s="17">
        <f>SUM(K18:K25)</f>
        <v>3828</v>
      </c>
      <c r="L26" s="17">
        <f>SUM(L18:L25)</f>
        <v>1773</v>
      </c>
    </row>
    <row r="27" spans="1:12" ht="26.25" thickTop="1" x14ac:dyDescent="0.25">
      <c r="A27" s="6"/>
      <c r="B27" s="21"/>
      <c r="C27" s="22"/>
      <c r="D27" s="23"/>
      <c r="E27" s="22"/>
      <c r="F27" s="23"/>
      <c r="G27" s="22"/>
      <c r="H27" s="23"/>
      <c r="I27" s="22"/>
      <c r="J27" s="23"/>
      <c r="K27" s="22"/>
      <c r="L27" s="23"/>
    </row>
    <row r="28" spans="1:12" ht="23.25" thickBot="1" x14ac:dyDescent="0.3">
      <c r="A28" s="13" t="s">
        <v>31</v>
      </c>
      <c r="B28" s="78" t="s">
        <v>32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1:12" ht="27" thickTop="1" thickBot="1" x14ac:dyDescent="0.3">
      <c r="A29" s="6"/>
      <c r="B29" s="76" t="s">
        <v>82</v>
      </c>
      <c r="C29" s="74" t="s">
        <v>9</v>
      </c>
      <c r="D29" s="75"/>
      <c r="E29" s="74" t="s">
        <v>10</v>
      </c>
      <c r="F29" s="75"/>
      <c r="G29" s="74" t="s">
        <v>75</v>
      </c>
      <c r="H29" s="75"/>
      <c r="I29" s="74" t="s">
        <v>89</v>
      </c>
      <c r="J29" s="75"/>
      <c r="K29" s="74" t="s">
        <v>94</v>
      </c>
      <c r="L29" s="75"/>
    </row>
    <row r="30" spans="1:12" ht="27" thickTop="1" thickBot="1" x14ac:dyDescent="0.3">
      <c r="A30" s="6"/>
      <c r="B30" s="76"/>
      <c r="C30" s="14" t="s">
        <v>15</v>
      </c>
      <c r="D30" s="14" t="s">
        <v>16</v>
      </c>
      <c r="E30" s="14" t="s">
        <v>15</v>
      </c>
      <c r="F30" s="14" t="s">
        <v>16</v>
      </c>
      <c r="G30" s="14" t="s">
        <v>15</v>
      </c>
      <c r="H30" s="14" t="s">
        <v>16</v>
      </c>
      <c r="I30" s="14" t="s">
        <v>15</v>
      </c>
      <c r="J30" s="14" t="s">
        <v>16</v>
      </c>
      <c r="K30" s="14" t="s">
        <v>15</v>
      </c>
      <c r="L30" s="14" t="s">
        <v>16</v>
      </c>
    </row>
    <row r="31" spans="1:12" ht="27" thickTop="1" thickBot="1" x14ac:dyDescent="0.3">
      <c r="A31" s="6"/>
      <c r="B31" s="20" t="s">
        <v>33</v>
      </c>
      <c r="C31" s="16"/>
      <c r="D31" s="16"/>
      <c r="E31" s="16">
        <v>47</v>
      </c>
      <c r="F31" s="16">
        <v>23</v>
      </c>
      <c r="G31" s="16">
        <v>87</v>
      </c>
      <c r="H31" s="16">
        <v>55</v>
      </c>
      <c r="I31" s="16">
        <v>119</v>
      </c>
      <c r="J31" s="16">
        <v>73</v>
      </c>
      <c r="K31" s="16">
        <v>122</v>
      </c>
      <c r="L31" s="16">
        <v>83</v>
      </c>
    </row>
    <row r="32" spans="1:12" ht="27" thickTop="1" thickBot="1" x14ac:dyDescent="0.3">
      <c r="A32" s="6"/>
      <c r="B32" s="20" t="s">
        <v>95</v>
      </c>
      <c r="C32" s="16">
        <v>3064</v>
      </c>
      <c r="D32" s="16">
        <v>1194</v>
      </c>
      <c r="E32" s="16">
        <v>2966</v>
      </c>
      <c r="F32" s="16">
        <v>1161</v>
      </c>
      <c r="G32" s="16">
        <v>2924</v>
      </c>
      <c r="H32" s="16">
        <v>1031</v>
      </c>
      <c r="I32" s="16">
        <v>3035</v>
      </c>
      <c r="J32" s="16">
        <v>1073</v>
      </c>
      <c r="K32" s="16">
        <v>2593</v>
      </c>
      <c r="L32" s="16">
        <v>972</v>
      </c>
    </row>
    <row r="33" spans="1:14" ht="27" thickTop="1" thickBot="1" x14ac:dyDescent="0.3">
      <c r="A33" s="6"/>
      <c r="B33" s="20" t="s">
        <v>34</v>
      </c>
      <c r="C33" s="16">
        <v>753</v>
      </c>
      <c r="D33" s="16">
        <v>355</v>
      </c>
      <c r="E33" s="16">
        <v>652</v>
      </c>
      <c r="F33" s="16">
        <v>338</v>
      </c>
      <c r="G33" s="16">
        <v>773</v>
      </c>
      <c r="H33" s="16">
        <v>436</v>
      </c>
      <c r="I33" s="16">
        <v>749</v>
      </c>
      <c r="J33" s="16">
        <v>448</v>
      </c>
      <c r="K33" s="16">
        <v>702</v>
      </c>
      <c r="L33" s="16">
        <v>457</v>
      </c>
    </row>
    <row r="34" spans="1:14" ht="27" thickTop="1" thickBot="1" x14ac:dyDescent="0.3">
      <c r="A34" s="6"/>
      <c r="B34" s="20" t="s">
        <v>36</v>
      </c>
      <c r="C34" s="16">
        <v>219</v>
      </c>
      <c r="D34" s="16">
        <v>141</v>
      </c>
      <c r="E34" s="16">
        <v>198</v>
      </c>
      <c r="F34" s="16">
        <v>139</v>
      </c>
      <c r="G34" s="16">
        <v>170</v>
      </c>
      <c r="H34" s="16">
        <v>130</v>
      </c>
      <c r="I34" s="16">
        <v>70</v>
      </c>
      <c r="J34" s="16">
        <v>49</v>
      </c>
      <c r="K34" s="16">
        <v>76</v>
      </c>
      <c r="L34" s="16">
        <v>54</v>
      </c>
    </row>
    <row r="35" spans="1:14" ht="27" thickTop="1" thickBot="1" x14ac:dyDescent="0.3">
      <c r="A35" s="6"/>
      <c r="B35" s="20" t="s">
        <v>37</v>
      </c>
      <c r="C35" s="16">
        <v>65</v>
      </c>
      <c r="D35" s="16">
        <v>24</v>
      </c>
      <c r="E35" s="16">
        <v>3</v>
      </c>
      <c r="F35" s="16">
        <v>1</v>
      </c>
      <c r="G35" s="16">
        <v>180</v>
      </c>
      <c r="H35" s="16">
        <v>95</v>
      </c>
      <c r="I35" s="16">
        <v>277</v>
      </c>
      <c r="J35" s="16">
        <v>153</v>
      </c>
      <c r="K35" s="16">
        <v>263</v>
      </c>
      <c r="L35" s="16">
        <v>157</v>
      </c>
    </row>
    <row r="36" spans="1:14" ht="27" thickTop="1" thickBot="1" x14ac:dyDescent="0.3">
      <c r="A36" s="6"/>
      <c r="B36" s="20" t="s">
        <v>38</v>
      </c>
      <c r="C36" s="16">
        <v>29</v>
      </c>
      <c r="D36" s="16">
        <v>19</v>
      </c>
      <c r="E36" s="16">
        <v>50</v>
      </c>
      <c r="F36" s="16">
        <v>27</v>
      </c>
      <c r="G36" s="16">
        <v>87</v>
      </c>
      <c r="H36" s="16">
        <v>52</v>
      </c>
      <c r="I36" s="16">
        <v>39</v>
      </c>
      <c r="J36" s="16">
        <v>26</v>
      </c>
      <c r="K36" s="16">
        <v>72</v>
      </c>
      <c r="L36" s="16">
        <v>50</v>
      </c>
    </row>
    <row r="37" spans="1:14" ht="27" thickTop="1" thickBot="1" x14ac:dyDescent="0.3">
      <c r="A37" s="6"/>
      <c r="B37" s="10" t="s">
        <v>20</v>
      </c>
      <c r="C37" s="17">
        <f t="shared" ref="C37:L37" si="2">SUM(C31:C36)</f>
        <v>4130</v>
      </c>
      <c r="D37" s="17">
        <f t="shared" si="2"/>
        <v>1733</v>
      </c>
      <c r="E37" s="17">
        <f t="shared" si="2"/>
        <v>3916</v>
      </c>
      <c r="F37" s="17">
        <f t="shared" si="2"/>
        <v>1689</v>
      </c>
      <c r="G37" s="17">
        <f t="shared" si="2"/>
        <v>4221</v>
      </c>
      <c r="H37" s="17">
        <f t="shared" si="2"/>
        <v>1799</v>
      </c>
      <c r="I37" s="17">
        <f t="shared" si="2"/>
        <v>4289</v>
      </c>
      <c r="J37" s="17">
        <f t="shared" si="2"/>
        <v>1822</v>
      </c>
      <c r="K37" s="17">
        <f t="shared" si="2"/>
        <v>3828</v>
      </c>
      <c r="L37" s="17">
        <f t="shared" si="2"/>
        <v>1773</v>
      </c>
    </row>
    <row r="38" spans="1:14" ht="26.25" thickTop="1" x14ac:dyDescent="0.45">
      <c r="A38" s="6"/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1:14" ht="23.25" thickBot="1" x14ac:dyDescent="0.3">
      <c r="A39" s="13" t="s">
        <v>39</v>
      </c>
      <c r="B39" s="78" t="s">
        <v>40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1:14" ht="27" thickTop="1" thickBot="1" x14ac:dyDescent="0.3">
      <c r="A40" s="6"/>
      <c r="B40" s="76" t="s">
        <v>82</v>
      </c>
      <c r="C40" s="74" t="s">
        <v>8</v>
      </c>
      <c r="D40" s="75"/>
      <c r="E40" s="74" t="s">
        <v>9</v>
      </c>
      <c r="F40" s="75"/>
      <c r="G40" s="74" t="s">
        <v>10</v>
      </c>
      <c r="H40" s="75"/>
      <c r="I40" s="74" t="s">
        <v>75</v>
      </c>
      <c r="J40" s="75"/>
      <c r="K40" s="74" t="s">
        <v>89</v>
      </c>
      <c r="L40" s="75"/>
    </row>
    <row r="41" spans="1:14" ht="27" thickTop="1" thickBot="1" x14ac:dyDescent="0.3">
      <c r="A41" s="6"/>
      <c r="B41" s="76"/>
      <c r="C41" s="14" t="s">
        <v>41</v>
      </c>
      <c r="D41" s="14" t="s">
        <v>16</v>
      </c>
      <c r="E41" s="14" t="s">
        <v>41</v>
      </c>
      <c r="F41" s="14" t="s">
        <v>16</v>
      </c>
      <c r="G41" s="14" t="s">
        <v>41</v>
      </c>
      <c r="H41" s="14" t="s">
        <v>16</v>
      </c>
      <c r="I41" s="14" t="s">
        <v>84</v>
      </c>
      <c r="J41" s="14" t="s">
        <v>16</v>
      </c>
      <c r="K41" s="14" t="s">
        <v>41</v>
      </c>
      <c r="L41" s="14" t="s">
        <v>16</v>
      </c>
    </row>
    <row r="42" spans="1:14" ht="27" thickTop="1" thickBot="1" x14ac:dyDescent="0.3">
      <c r="A42" s="6"/>
      <c r="B42" s="20" t="s">
        <v>17</v>
      </c>
      <c r="C42" s="16"/>
      <c r="D42" s="16"/>
      <c r="E42" s="16"/>
      <c r="F42" s="16"/>
      <c r="G42" s="16"/>
      <c r="H42" s="16"/>
      <c r="I42" s="1">
        <v>104</v>
      </c>
      <c r="J42" s="1">
        <v>38</v>
      </c>
      <c r="K42" s="1">
        <v>112</v>
      </c>
      <c r="L42" s="1">
        <v>70</v>
      </c>
    </row>
    <row r="43" spans="1:14" ht="27" thickTop="1" thickBot="1" x14ac:dyDescent="0.3">
      <c r="A43" s="6"/>
      <c r="B43" s="20" t="s">
        <v>18</v>
      </c>
      <c r="C43" s="16">
        <v>339</v>
      </c>
      <c r="D43" s="16">
        <v>212</v>
      </c>
      <c r="E43" s="16">
        <v>142</v>
      </c>
      <c r="F43" s="16">
        <v>93</v>
      </c>
      <c r="G43" s="16">
        <v>185</v>
      </c>
      <c r="H43" s="16">
        <v>126</v>
      </c>
      <c r="I43" s="1">
        <v>199</v>
      </c>
      <c r="J43" s="1">
        <v>141</v>
      </c>
      <c r="K43" s="1">
        <v>218</v>
      </c>
      <c r="L43" s="1">
        <v>151</v>
      </c>
    </row>
    <row r="44" spans="1:14" ht="27" thickTop="1" thickBot="1" x14ac:dyDescent="0.3">
      <c r="A44" s="6"/>
      <c r="B44" s="20" t="s">
        <v>19</v>
      </c>
      <c r="C44" s="16">
        <v>560</v>
      </c>
      <c r="D44" s="16">
        <v>246</v>
      </c>
      <c r="E44" s="16">
        <v>634</v>
      </c>
      <c r="F44" s="16">
        <v>244</v>
      </c>
      <c r="G44" s="16">
        <v>502</v>
      </c>
      <c r="H44" s="16">
        <v>209</v>
      </c>
      <c r="I44" s="1">
        <v>613</v>
      </c>
      <c r="J44" s="1">
        <v>221</v>
      </c>
      <c r="K44" s="1">
        <v>569</v>
      </c>
      <c r="L44" s="1">
        <v>181</v>
      </c>
    </row>
    <row r="45" spans="1:14" ht="27" thickTop="1" thickBot="1" x14ac:dyDescent="0.3">
      <c r="A45" s="6"/>
      <c r="B45" s="10" t="s">
        <v>20</v>
      </c>
      <c r="C45" s="17">
        <f t="shared" ref="C45:J45" si="3">SUM(C42:C44)</f>
        <v>899</v>
      </c>
      <c r="D45" s="17">
        <f t="shared" si="3"/>
        <v>458</v>
      </c>
      <c r="E45" s="17">
        <f t="shared" si="3"/>
        <v>776</v>
      </c>
      <c r="F45" s="17">
        <f t="shared" si="3"/>
        <v>337</v>
      </c>
      <c r="G45" s="17">
        <f t="shared" si="3"/>
        <v>687</v>
      </c>
      <c r="H45" s="17">
        <f t="shared" si="3"/>
        <v>335</v>
      </c>
      <c r="I45" s="17">
        <f t="shared" si="3"/>
        <v>916</v>
      </c>
      <c r="J45" s="17">
        <f t="shared" si="3"/>
        <v>400</v>
      </c>
      <c r="K45" s="17">
        <f>SUM(K42:K44)</f>
        <v>899</v>
      </c>
      <c r="L45" s="17">
        <f>SUM(L42:L44)</f>
        <v>402</v>
      </c>
    </row>
    <row r="46" spans="1:14" ht="26.25" thickTop="1" x14ac:dyDescent="0.25">
      <c r="A46" s="6"/>
      <c r="B46" s="18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ht="23.25" thickBot="1" x14ac:dyDescent="0.3">
      <c r="A47" s="13" t="s">
        <v>42</v>
      </c>
      <c r="B47" s="78" t="s">
        <v>76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26"/>
      <c r="N47" s="26"/>
    </row>
    <row r="48" spans="1:14" ht="27" thickTop="1" thickBot="1" x14ac:dyDescent="0.3">
      <c r="A48" s="6"/>
      <c r="B48" s="76" t="s">
        <v>83</v>
      </c>
      <c r="C48" s="74" t="s">
        <v>8</v>
      </c>
      <c r="D48" s="75"/>
      <c r="E48" s="74" t="s">
        <v>9</v>
      </c>
      <c r="F48" s="75"/>
      <c r="G48" s="74" t="s">
        <v>10</v>
      </c>
      <c r="H48" s="75"/>
      <c r="I48" s="74" t="s">
        <v>75</v>
      </c>
      <c r="J48" s="75"/>
      <c r="K48" s="74" t="s">
        <v>89</v>
      </c>
      <c r="L48" s="75"/>
    </row>
    <row r="49" spans="1:16" ht="27" thickTop="1" thickBot="1" x14ac:dyDescent="0.3">
      <c r="A49" s="6"/>
      <c r="B49" s="76"/>
      <c r="C49" s="14" t="s">
        <v>41</v>
      </c>
      <c r="D49" s="14" t="s">
        <v>16</v>
      </c>
      <c r="E49" s="14" t="s">
        <v>41</v>
      </c>
      <c r="F49" s="14" t="s">
        <v>16</v>
      </c>
      <c r="G49" s="14" t="s">
        <v>41</v>
      </c>
      <c r="H49" s="14" t="s">
        <v>16</v>
      </c>
      <c r="I49" s="14" t="s">
        <v>84</v>
      </c>
      <c r="J49" s="14" t="s">
        <v>16</v>
      </c>
      <c r="K49" s="14" t="s">
        <v>41</v>
      </c>
      <c r="L49" s="14" t="s">
        <v>16</v>
      </c>
    </row>
    <row r="50" spans="1:16" ht="27" thickTop="1" thickBot="1" x14ac:dyDescent="0.3">
      <c r="A50" s="6"/>
      <c r="B50" s="20" t="s">
        <v>33</v>
      </c>
      <c r="C50" s="16"/>
      <c r="D50" s="16"/>
      <c r="E50" s="16"/>
      <c r="F50" s="16"/>
      <c r="G50" s="16"/>
      <c r="H50" s="16"/>
      <c r="I50" s="16"/>
      <c r="J50" s="16"/>
      <c r="K50" s="1">
        <v>33</v>
      </c>
      <c r="L50" s="1">
        <v>17</v>
      </c>
    </row>
    <row r="51" spans="1:16" ht="27" thickTop="1" thickBot="1" x14ac:dyDescent="0.3">
      <c r="A51" s="6"/>
      <c r="B51" s="20" t="s">
        <v>95</v>
      </c>
      <c r="C51" s="16">
        <v>706</v>
      </c>
      <c r="D51" s="16">
        <v>335</v>
      </c>
      <c r="E51" s="16">
        <v>703</v>
      </c>
      <c r="F51" s="16">
        <v>295</v>
      </c>
      <c r="G51" s="16">
        <v>636</v>
      </c>
      <c r="H51" s="16">
        <v>303</v>
      </c>
      <c r="I51" s="1">
        <v>757</v>
      </c>
      <c r="J51" s="1">
        <v>323</v>
      </c>
      <c r="K51" s="1">
        <v>648</v>
      </c>
      <c r="L51" s="1">
        <v>251</v>
      </c>
      <c r="P51" s="27"/>
    </row>
    <row r="52" spans="1:16" ht="27" thickTop="1" thickBot="1" x14ac:dyDescent="0.3">
      <c r="A52" s="6"/>
      <c r="B52" s="20" t="s">
        <v>34</v>
      </c>
      <c r="C52" s="16"/>
      <c r="D52" s="16"/>
      <c r="E52" s="16"/>
      <c r="F52" s="16"/>
      <c r="G52" s="16"/>
      <c r="H52" s="16"/>
      <c r="I52" s="1">
        <v>104</v>
      </c>
      <c r="J52" s="1">
        <v>38</v>
      </c>
      <c r="K52" s="1">
        <v>112</v>
      </c>
      <c r="L52" s="1">
        <v>70</v>
      </c>
      <c r="M52" s="26"/>
      <c r="P52" s="27"/>
    </row>
    <row r="53" spans="1:16" ht="27" thickTop="1" thickBot="1" x14ac:dyDescent="0.3">
      <c r="A53" s="6"/>
      <c r="B53" s="20" t="s">
        <v>35</v>
      </c>
      <c r="C53" s="16">
        <v>139</v>
      </c>
      <c r="D53" s="16">
        <v>85</v>
      </c>
      <c r="E53" s="16"/>
      <c r="F53" s="16"/>
      <c r="G53" s="16"/>
      <c r="H53" s="16"/>
      <c r="I53" s="1"/>
      <c r="J53" s="1"/>
      <c r="K53" s="1"/>
      <c r="L53" s="1"/>
      <c r="M53" s="26"/>
      <c r="P53" s="28"/>
    </row>
    <row r="54" spans="1:16" ht="27" thickTop="1" thickBot="1" x14ac:dyDescent="0.3">
      <c r="A54" s="6"/>
      <c r="B54" s="20" t="s">
        <v>36</v>
      </c>
      <c r="C54" s="16">
        <v>26</v>
      </c>
      <c r="D54" s="16">
        <v>19</v>
      </c>
      <c r="E54" s="16">
        <v>40</v>
      </c>
      <c r="F54" s="16">
        <v>25</v>
      </c>
      <c r="G54" s="16">
        <v>50</v>
      </c>
      <c r="H54" s="16">
        <v>32</v>
      </c>
      <c r="I54" s="1">
        <v>53</v>
      </c>
      <c r="J54" s="1">
        <v>37</v>
      </c>
      <c r="K54" s="1">
        <v>54</v>
      </c>
      <c r="L54" s="1">
        <v>41</v>
      </c>
      <c r="M54" s="26"/>
      <c r="P54" s="28"/>
    </row>
    <row r="55" spans="1:16" ht="27" thickTop="1" thickBot="1" x14ac:dyDescent="0.3">
      <c r="A55" s="6"/>
      <c r="B55" s="20" t="s">
        <v>37</v>
      </c>
      <c r="C55" s="16">
        <v>26</v>
      </c>
      <c r="D55" s="16">
        <v>18</v>
      </c>
      <c r="E55" s="16">
        <v>30</v>
      </c>
      <c r="F55" s="16">
        <v>15</v>
      </c>
      <c r="G55" s="16"/>
      <c r="H55" s="16"/>
      <c r="I55" s="1"/>
      <c r="J55" s="1"/>
      <c r="K55" s="1">
        <v>51</v>
      </c>
      <c r="L55" s="1">
        <v>22</v>
      </c>
      <c r="M55" s="26"/>
      <c r="P55" s="28"/>
    </row>
    <row r="56" spans="1:16" ht="27" thickTop="1" thickBot="1" x14ac:dyDescent="0.3">
      <c r="A56" s="6"/>
      <c r="B56" s="20" t="s">
        <v>38</v>
      </c>
      <c r="C56" s="16">
        <v>2</v>
      </c>
      <c r="D56" s="16">
        <v>1</v>
      </c>
      <c r="E56" s="16">
        <v>3</v>
      </c>
      <c r="F56" s="16">
        <v>2</v>
      </c>
      <c r="G56" s="16">
        <v>1</v>
      </c>
      <c r="H56" s="16">
        <v>0</v>
      </c>
      <c r="I56" s="1">
        <v>2</v>
      </c>
      <c r="J56" s="1">
        <v>2</v>
      </c>
      <c r="K56" s="1">
        <v>1</v>
      </c>
      <c r="L56" s="1">
        <v>1</v>
      </c>
      <c r="M56" s="26"/>
    </row>
    <row r="57" spans="1:16" ht="27" thickTop="1" thickBot="1" x14ac:dyDescent="0.3">
      <c r="A57" s="6"/>
      <c r="B57" s="10" t="s">
        <v>20</v>
      </c>
      <c r="C57" s="17">
        <f t="shared" ref="C57:J57" si="4">SUM(C51:C56)</f>
        <v>899</v>
      </c>
      <c r="D57" s="17">
        <f t="shared" si="4"/>
        <v>458</v>
      </c>
      <c r="E57" s="17">
        <f t="shared" si="4"/>
        <v>776</v>
      </c>
      <c r="F57" s="17">
        <f t="shared" si="4"/>
        <v>337</v>
      </c>
      <c r="G57" s="17">
        <f t="shared" si="4"/>
        <v>687</v>
      </c>
      <c r="H57" s="17">
        <f t="shared" si="4"/>
        <v>335</v>
      </c>
      <c r="I57" s="1">
        <f t="shared" si="4"/>
        <v>916</v>
      </c>
      <c r="J57" s="1">
        <f t="shared" si="4"/>
        <v>400</v>
      </c>
      <c r="K57" s="17">
        <f>SUM(K50:K56)</f>
        <v>899</v>
      </c>
      <c r="L57" s="17">
        <f>SUM(L50:L56)</f>
        <v>402</v>
      </c>
      <c r="M57" s="26"/>
    </row>
    <row r="58" spans="1:16" ht="26.25" thickTop="1" x14ac:dyDescent="0.45">
      <c r="A58" s="6"/>
      <c r="B58" s="2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spans="1:16" ht="23.25" thickBot="1" x14ac:dyDescent="0.3">
      <c r="A59" s="13" t="s">
        <v>43</v>
      </c>
      <c r="B59" s="78" t="s">
        <v>77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1:16" ht="27" thickTop="1" thickBot="1" x14ac:dyDescent="0.3">
      <c r="A60" s="6"/>
      <c r="B60" s="76" t="s">
        <v>82</v>
      </c>
      <c r="C60" s="74" t="s">
        <v>8</v>
      </c>
      <c r="D60" s="75"/>
      <c r="E60" s="74" t="s">
        <v>9</v>
      </c>
      <c r="F60" s="75"/>
      <c r="G60" s="74" t="s">
        <v>10</v>
      </c>
      <c r="H60" s="75"/>
      <c r="I60" s="74" t="s">
        <v>75</v>
      </c>
      <c r="J60" s="75"/>
      <c r="K60" s="74" t="s">
        <v>89</v>
      </c>
      <c r="L60" s="75"/>
    </row>
    <row r="61" spans="1:16" ht="27" thickTop="1" thickBot="1" x14ac:dyDescent="0.5">
      <c r="A61" s="6"/>
      <c r="B61" s="76"/>
      <c r="C61" s="14" t="s">
        <v>41</v>
      </c>
      <c r="D61" s="14" t="s">
        <v>16</v>
      </c>
      <c r="E61" s="14" t="s">
        <v>41</v>
      </c>
      <c r="F61" s="14" t="s">
        <v>16</v>
      </c>
      <c r="G61" s="14" t="s">
        <v>41</v>
      </c>
      <c r="H61" s="14" t="s">
        <v>16</v>
      </c>
      <c r="I61" s="14" t="s">
        <v>84</v>
      </c>
      <c r="J61" s="14" t="s">
        <v>16</v>
      </c>
      <c r="K61" s="14" t="s">
        <v>41</v>
      </c>
      <c r="L61" s="14" t="s">
        <v>16</v>
      </c>
      <c r="M61" s="25"/>
    </row>
    <row r="62" spans="1:16" ht="27" thickTop="1" thickBot="1" x14ac:dyDescent="0.5">
      <c r="A62" s="6"/>
      <c r="B62" s="20" t="s">
        <v>23</v>
      </c>
      <c r="C62" s="16">
        <v>166</v>
      </c>
      <c r="D62" s="16">
        <v>126</v>
      </c>
      <c r="E62" s="16">
        <v>147</v>
      </c>
      <c r="F62" s="16">
        <v>106</v>
      </c>
      <c r="G62" s="16">
        <v>68</v>
      </c>
      <c r="H62" s="16">
        <v>51</v>
      </c>
      <c r="I62" s="16">
        <v>189</v>
      </c>
      <c r="J62" s="16">
        <v>97</v>
      </c>
      <c r="K62" s="16">
        <v>190</v>
      </c>
      <c r="L62" s="16">
        <v>130</v>
      </c>
      <c r="M62" s="25"/>
      <c r="P62" s="27"/>
    </row>
    <row r="63" spans="1:16" ht="27" thickTop="1" thickBot="1" x14ac:dyDescent="0.5">
      <c r="A63" s="6"/>
      <c r="B63" s="20" t="s">
        <v>24</v>
      </c>
      <c r="C63" s="16">
        <v>26</v>
      </c>
      <c r="D63" s="16">
        <v>19</v>
      </c>
      <c r="E63" s="16"/>
      <c r="F63" s="16"/>
      <c r="G63" s="16">
        <v>1</v>
      </c>
      <c r="H63" s="16">
        <v>0</v>
      </c>
      <c r="I63" s="16">
        <v>2</v>
      </c>
      <c r="J63" s="16">
        <v>2</v>
      </c>
      <c r="K63" s="16">
        <v>47</v>
      </c>
      <c r="L63" s="16">
        <v>27</v>
      </c>
      <c r="M63" s="25"/>
      <c r="P63" s="27"/>
    </row>
    <row r="64" spans="1:16" ht="27" thickTop="1" thickBot="1" x14ac:dyDescent="0.5">
      <c r="A64" s="6"/>
      <c r="B64" s="20" t="s">
        <v>25</v>
      </c>
      <c r="C64" s="16"/>
      <c r="D64" s="16"/>
      <c r="E64" s="16">
        <v>20</v>
      </c>
      <c r="F64" s="16">
        <v>17</v>
      </c>
      <c r="G64" s="16">
        <v>12</v>
      </c>
      <c r="H64" s="16">
        <v>10</v>
      </c>
      <c r="I64" s="16">
        <v>15</v>
      </c>
      <c r="J64" s="16">
        <v>9</v>
      </c>
      <c r="K64" s="16">
        <v>25</v>
      </c>
      <c r="L64" s="16">
        <v>15</v>
      </c>
      <c r="M64" s="25"/>
      <c r="P64" s="27"/>
    </row>
    <row r="65" spans="1:16" ht="27" thickTop="1" thickBot="1" x14ac:dyDescent="0.5">
      <c r="A65" s="6"/>
      <c r="B65" s="20" t="s">
        <v>26</v>
      </c>
      <c r="C65" s="16">
        <v>313</v>
      </c>
      <c r="D65" s="16">
        <v>193</v>
      </c>
      <c r="E65" s="16">
        <v>135</v>
      </c>
      <c r="F65" s="16">
        <v>91</v>
      </c>
      <c r="G65" s="16">
        <v>157</v>
      </c>
      <c r="H65" s="16">
        <v>111</v>
      </c>
      <c r="I65" s="16">
        <v>144</v>
      </c>
      <c r="J65" s="16">
        <v>102</v>
      </c>
      <c r="K65" s="16">
        <v>130</v>
      </c>
      <c r="L65" s="16">
        <v>88</v>
      </c>
      <c r="M65" s="25"/>
      <c r="P65" s="27"/>
    </row>
    <row r="66" spans="1:16" ht="27" thickTop="1" thickBot="1" x14ac:dyDescent="0.5">
      <c r="A66" s="6"/>
      <c r="B66" s="20" t="s">
        <v>28</v>
      </c>
      <c r="C66" s="16">
        <v>99</v>
      </c>
      <c r="D66" s="16">
        <v>45</v>
      </c>
      <c r="E66" s="16">
        <v>114</v>
      </c>
      <c r="F66" s="16">
        <v>56</v>
      </c>
      <c r="G66" s="16">
        <v>91</v>
      </c>
      <c r="H66" s="16">
        <v>57</v>
      </c>
      <c r="I66" s="16">
        <v>103</v>
      </c>
      <c r="J66" s="16">
        <v>51</v>
      </c>
      <c r="K66" s="16">
        <v>71</v>
      </c>
      <c r="L66" s="16">
        <v>38</v>
      </c>
      <c r="M66" s="25"/>
      <c r="P66" s="27"/>
    </row>
    <row r="67" spans="1:16" ht="27" thickTop="1" thickBot="1" x14ac:dyDescent="0.5">
      <c r="A67" s="6"/>
      <c r="B67" s="20" t="s">
        <v>85</v>
      </c>
      <c r="C67" s="16"/>
      <c r="D67" s="16"/>
      <c r="E67" s="16">
        <v>7</v>
      </c>
      <c r="F67" s="16">
        <v>2</v>
      </c>
      <c r="G67" s="16">
        <v>27</v>
      </c>
      <c r="H67" s="16">
        <v>15</v>
      </c>
      <c r="I67" s="16">
        <v>53</v>
      </c>
      <c r="J67" s="16">
        <v>37</v>
      </c>
      <c r="K67" s="16">
        <v>41</v>
      </c>
      <c r="L67" s="16">
        <v>36</v>
      </c>
      <c r="M67" s="25"/>
      <c r="P67" s="27"/>
    </row>
    <row r="68" spans="1:16" ht="27" thickTop="1" thickBot="1" x14ac:dyDescent="0.5">
      <c r="A68" s="6"/>
      <c r="B68" s="20" t="s">
        <v>29</v>
      </c>
      <c r="C68" s="16">
        <v>90</v>
      </c>
      <c r="D68" s="16">
        <v>32</v>
      </c>
      <c r="E68" s="16">
        <v>95</v>
      </c>
      <c r="F68" s="16">
        <v>21</v>
      </c>
      <c r="G68" s="16">
        <v>98</v>
      </c>
      <c r="H68" s="16">
        <v>28</v>
      </c>
      <c r="I68" s="16">
        <v>107</v>
      </c>
      <c r="J68" s="16">
        <v>35</v>
      </c>
      <c r="K68" s="16">
        <v>109</v>
      </c>
      <c r="L68" s="16">
        <v>17</v>
      </c>
      <c r="M68" s="25"/>
      <c r="P68" s="27"/>
    </row>
    <row r="69" spans="1:16" ht="27" thickTop="1" thickBot="1" x14ac:dyDescent="0.5">
      <c r="A69" s="6"/>
      <c r="B69" s="20" t="s">
        <v>30</v>
      </c>
      <c r="C69" s="16">
        <v>205</v>
      </c>
      <c r="D69" s="16">
        <v>43</v>
      </c>
      <c r="E69" s="16">
        <v>258</v>
      </c>
      <c r="F69" s="16">
        <v>44</v>
      </c>
      <c r="G69" s="16">
        <v>233</v>
      </c>
      <c r="H69" s="16">
        <v>63</v>
      </c>
      <c r="I69" s="29">
        <v>303</v>
      </c>
      <c r="J69" s="29">
        <v>67</v>
      </c>
      <c r="K69" s="16">
        <v>286</v>
      </c>
      <c r="L69" s="16">
        <v>51</v>
      </c>
      <c r="M69" s="25"/>
      <c r="O69" s="27"/>
      <c r="P69" s="27"/>
    </row>
    <row r="70" spans="1:16" ht="27" thickTop="1" thickBot="1" x14ac:dyDescent="0.5">
      <c r="A70" s="6"/>
      <c r="B70" s="10" t="s">
        <v>20</v>
      </c>
      <c r="C70" s="17">
        <f t="shared" ref="C70:L70" si="5">SUM(C62:C69)</f>
        <v>899</v>
      </c>
      <c r="D70" s="17">
        <f t="shared" si="5"/>
        <v>458</v>
      </c>
      <c r="E70" s="17">
        <f t="shared" si="5"/>
        <v>776</v>
      </c>
      <c r="F70" s="17">
        <f t="shared" si="5"/>
        <v>337</v>
      </c>
      <c r="G70" s="17">
        <f t="shared" si="5"/>
        <v>687</v>
      </c>
      <c r="H70" s="17">
        <f t="shared" si="5"/>
        <v>335</v>
      </c>
      <c r="I70" s="17">
        <f t="shared" si="5"/>
        <v>916</v>
      </c>
      <c r="J70" s="17">
        <f t="shared" si="5"/>
        <v>400</v>
      </c>
      <c r="K70" s="17">
        <f t="shared" si="5"/>
        <v>899</v>
      </c>
      <c r="L70" s="17">
        <f t="shared" si="5"/>
        <v>402</v>
      </c>
      <c r="M70" s="25"/>
    </row>
    <row r="71" spans="1:16" ht="26.25" thickTop="1" x14ac:dyDescent="0.25">
      <c r="A71" s="6"/>
      <c r="B71" s="30"/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spans="1:16" ht="26.25" thickBot="1" x14ac:dyDescent="0.3">
      <c r="A72" s="13" t="s">
        <v>44</v>
      </c>
      <c r="B72" s="78" t="s">
        <v>45</v>
      </c>
      <c r="C72" s="78"/>
      <c r="D72" s="78"/>
      <c r="E72" s="78"/>
      <c r="F72" s="78"/>
      <c r="G72" s="78"/>
      <c r="H72" s="31"/>
      <c r="I72" s="9"/>
      <c r="J72" s="9"/>
      <c r="K72" s="9"/>
      <c r="L72" s="9"/>
    </row>
    <row r="73" spans="1:16" ht="27" thickTop="1" thickBot="1" x14ac:dyDescent="0.6">
      <c r="A73" s="6"/>
      <c r="B73" s="32" t="s">
        <v>6</v>
      </c>
      <c r="C73" s="33" t="s">
        <v>8</v>
      </c>
      <c r="D73" s="33" t="s">
        <v>9</v>
      </c>
      <c r="E73" s="33" t="s">
        <v>10</v>
      </c>
      <c r="F73" s="8" t="s">
        <v>75</v>
      </c>
      <c r="G73" s="8" t="s">
        <v>89</v>
      </c>
      <c r="H73" s="8" t="s">
        <v>94</v>
      </c>
      <c r="I73" s="34"/>
      <c r="J73" s="34"/>
      <c r="K73" s="9"/>
      <c r="L73" s="9"/>
    </row>
    <row r="74" spans="1:16" ht="27" thickTop="1" thickBot="1" x14ac:dyDescent="0.3">
      <c r="A74" s="6"/>
      <c r="B74" s="20" t="s">
        <v>46</v>
      </c>
      <c r="C74" s="35">
        <v>4</v>
      </c>
      <c r="D74" s="35">
        <v>4</v>
      </c>
      <c r="E74" s="35">
        <v>4</v>
      </c>
      <c r="F74" s="35">
        <v>4</v>
      </c>
      <c r="G74" s="35">
        <v>4</v>
      </c>
      <c r="H74" s="35">
        <v>4</v>
      </c>
      <c r="I74" s="36"/>
      <c r="J74" s="36"/>
      <c r="K74" s="9"/>
      <c r="L74" s="9"/>
    </row>
    <row r="75" spans="1:16" ht="27" thickTop="1" thickBot="1" x14ac:dyDescent="0.3">
      <c r="A75" s="6"/>
      <c r="B75" s="20" t="s">
        <v>47</v>
      </c>
      <c r="C75" s="35">
        <v>2</v>
      </c>
      <c r="D75" s="35">
        <v>2</v>
      </c>
      <c r="E75" s="35">
        <v>2</v>
      </c>
      <c r="F75" s="35">
        <v>2</v>
      </c>
      <c r="G75" s="35">
        <v>2</v>
      </c>
      <c r="H75" s="35">
        <v>2</v>
      </c>
      <c r="I75" s="36"/>
      <c r="J75" s="36"/>
      <c r="K75" s="9"/>
      <c r="L75" s="9"/>
    </row>
    <row r="76" spans="1:16" ht="27" thickTop="1" thickBot="1" x14ac:dyDescent="0.3">
      <c r="A76" s="6"/>
      <c r="B76" s="20" t="s">
        <v>48</v>
      </c>
      <c r="C76" s="35">
        <v>3515</v>
      </c>
      <c r="D76" s="35">
        <v>3754</v>
      </c>
      <c r="E76" s="35">
        <v>3502</v>
      </c>
      <c r="F76" s="35">
        <v>3609</v>
      </c>
      <c r="G76" s="35">
        <v>3734</v>
      </c>
      <c r="H76" s="35">
        <v>3203</v>
      </c>
      <c r="I76" s="36"/>
      <c r="J76" s="36"/>
      <c r="K76" s="9"/>
      <c r="L76" s="9"/>
    </row>
    <row r="77" spans="1:16" ht="27" thickTop="1" thickBot="1" x14ac:dyDescent="0.3">
      <c r="A77" s="6"/>
      <c r="B77" s="20" t="s">
        <v>78</v>
      </c>
      <c r="C77" s="35">
        <v>89.3</v>
      </c>
      <c r="D77" s="37">
        <v>93.8</v>
      </c>
      <c r="E77" s="37">
        <v>92.1</v>
      </c>
      <c r="F77" s="37">
        <v>86.2</v>
      </c>
      <c r="G77" s="37">
        <v>87.1</v>
      </c>
      <c r="H77" s="37">
        <v>85.9</v>
      </c>
      <c r="I77" s="36"/>
      <c r="J77" s="36"/>
      <c r="K77" s="38"/>
      <c r="L77" s="38"/>
    </row>
    <row r="78" spans="1:16" ht="26.25" thickTop="1" x14ac:dyDescent="0.25">
      <c r="A78" s="6"/>
      <c r="B78" s="39"/>
      <c r="C78" s="40"/>
      <c r="D78" s="41"/>
      <c r="E78" s="41"/>
      <c r="F78" s="41"/>
      <c r="G78" s="41"/>
      <c r="H78" s="9"/>
      <c r="I78" s="42"/>
      <c r="J78" s="42"/>
      <c r="K78" s="38"/>
      <c r="L78" s="38"/>
    </row>
    <row r="79" spans="1:16" ht="23.25" thickBot="1" x14ac:dyDescent="0.3">
      <c r="A79" s="13" t="s">
        <v>49</v>
      </c>
      <c r="B79" s="78" t="s">
        <v>50</v>
      </c>
      <c r="C79" s="78"/>
      <c r="D79" s="78"/>
      <c r="E79" s="78"/>
      <c r="F79" s="78"/>
      <c r="G79" s="78"/>
      <c r="H79" s="31"/>
      <c r="I79" s="42"/>
      <c r="J79" s="42"/>
      <c r="K79" s="38"/>
      <c r="L79" s="38"/>
    </row>
    <row r="80" spans="1:16" ht="27" thickTop="1" thickBot="1" x14ac:dyDescent="0.6">
      <c r="A80" s="6"/>
      <c r="B80" s="32" t="s">
        <v>6</v>
      </c>
      <c r="C80" s="33" t="s">
        <v>8</v>
      </c>
      <c r="D80" s="33" t="s">
        <v>9</v>
      </c>
      <c r="E80" s="33" t="s">
        <v>10</v>
      </c>
      <c r="F80" s="8" t="s">
        <v>75</v>
      </c>
      <c r="G80" s="8" t="s">
        <v>89</v>
      </c>
      <c r="H80" s="8" t="s">
        <v>94</v>
      </c>
      <c r="I80" s="34"/>
      <c r="J80" s="34"/>
      <c r="K80" s="38"/>
      <c r="L80" s="38"/>
      <c r="M80" s="43"/>
      <c r="N80" s="43"/>
    </row>
    <row r="81" spans="1:14" ht="27" thickTop="1" thickBot="1" x14ac:dyDescent="0.3">
      <c r="A81" s="6"/>
      <c r="B81" s="20" t="s">
        <v>51</v>
      </c>
      <c r="C81" s="35">
        <v>5</v>
      </c>
      <c r="D81" s="35">
        <v>5</v>
      </c>
      <c r="E81" s="35">
        <v>5</v>
      </c>
      <c r="F81" s="35">
        <v>5</v>
      </c>
      <c r="G81" s="35">
        <v>6</v>
      </c>
      <c r="H81" s="35">
        <v>6</v>
      </c>
      <c r="I81" s="36"/>
      <c r="J81" s="36"/>
      <c r="K81" s="38"/>
      <c r="L81" s="38"/>
      <c r="M81" s="43"/>
      <c r="N81" s="43"/>
    </row>
    <row r="82" spans="1:14" ht="27" thickTop="1" thickBot="1" x14ac:dyDescent="0.3">
      <c r="A82" s="6"/>
      <c r="B82" s="20" t="s">
        <v>52</v>
      </c>
      <c r="C82" s="35">
        <v>3226</v>
      </c>
      <c r="D82" s="35">
        <v>3523</v>
      </c>
      <c r="E82" s="35">
        <v>3592</v>
      </c>
      <c r="F82" s="35">
        <v>3635</v>
      </c>
      <c r="G82" s="35">
        <v>4162</v>
      </c>
      <c r="H82" s="35">
        <v>4175</v>
      </c>
      <c r="I82" s="36"/>
      <c r="J82" s="36"/>
      <c r="K82" s="38"/>
      <c r="L82" s="38"/>
      <c r="M82" s="43"/>
      <c r="N82" s="43"/>
    </row>
    <row r="83" spans="1:14" ht="26.25" thickTop="1" x14ac:dyDescent="0.25">
      <c r="A83" s="6"/>
      <c r="B83" s="39"/>
      <c r="C83" s="41"/>
      <c r="D83" s="41"/>
      <c r="E83" s="41"/>
      <c r="F83" s="41"/>
      <c r="G83" s="41"/>
      <c r="H83" s="42"/>
      <c r="I83" s="42"/>
      <c r="J83" s="42"/>
      <c r="K83" s="38"/>
      <c r="L83" s="38"/>
      <c r="M83" s="43"/>
      <c r="N83" s="43"/>
    </row>
    <row r="84" spans="1:14" ht="23.25" thickBot="1" x14ac:dyDescent="0.3">
      <c r="A84" s="13" t="s">
        <v>53</v>
      </c>
      <c r="B84" s="84" t="s">
        <v>97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43"/>
      <c r="N84" s="43"/>
    </row>
    <row r="85" spans="1:14" ht="27" thickTop="1" thickBot="1" x14ac:dyDescent="0.3">
      <c r="A85" s="6"/>
      <c r="B85" s="76" t="s">
        <v>14</v>
      </c>
      <c r="C85" s="74" t="s">
        <v>9</v>
      </c>
      <c r="D85" s="75"/>
      <c r="E85" s="74" t="s">
        <v>10</v>
      </c>
      <c r="F85" s="75"/>
      <c r="G85" s="74" t="s">
        <v>75</v>
      </c>
      <c r="H85" s="75"/>
      <c r="I85" s="74" t="s">
        <v>89</v>
      </c>
      <c r="J85" s="75"/>
      <c r="K85" s="74" t="s">
        <v>94</v>
      </c>
      <c r="L85" s="75"/>
    </row>
    <row r="86" spans="1:14" ht="27" thickTop="1" thickBot="1" x14ac:dyDescent="0.3">
      <c r="A86" s="6"/>
      <c r="B86" s="76"/>
      <c r="C86" s="14" t="s">
        <v>79</v>
      </c>
      <c r="D86" s="14" t="s">
        <v>16</v>
      </c>
      <c r="E86" s="14" t="s">
        <v>79</v>
      </c>
      <c r="F86" s="14" t="s">
        <v>16</v>
      </c>
      <c r="G86" s="14" t="s">
        <v>79</v>
      </c>
      <c r="H86" s="14" t="s">
        <v>16</v>
      </c>
      <c r="I86" s="14" t="s">
        <v>79</v>
      </c>
      <c r="J86" s="14" t="s">
        <v>16</v>
      </c>
      <c r="K86" s="14" t="s">
        <v>79</v>
      </c>
      <c r="L86" s="14" t="s">
        <v>16</v>
      </c>
    </row>
    <row r="87" spans="1:14" ht="27" customHeight="1" thickTop="1" thickBot="1" x14ac:dyDescent="0.3">
      <c r="A87" s="6"/>
      <c r="B87" s="44" t="s">
        <v>54</v>
      </c>
      <c r="C87" s="45">
        <v>2</v>
      </c>
      <c r="D87" s="45">
        <v>1</v>
      </c>
      <c r="E87" s="45">
        <v>2</v>
      </c>
      <c r="F87" s="45">
        <v>1</v>
      </c>
      <c r="G87" s="45">
        <v>2</v>
      </c>
      <c r="H87" s="45">
        <v>1</v>
      </c>
      <c r="I87" s="46">
        <v>3</v>
      </c>
      <c r="J87" s="46">
        <v>1</v>
      </c>
      <c r="K87" s="46">
        <v>4</v>
      </c>
      <c r="L87" s="46">
        <v>1</v>
      </c>
    </row>
    <row r="88" spans="1:14" ht="27" thickTop="1" thickBot="1" x14ac:dyDescent="0.3">
      <c r="A88" s="6"/>
      <c r="B88" s="44" t="s">
        <v>55</v>
      </c>
      <c r="C88" s="45">
        <v>3</v>
      </c>
      <c r="D88" s="45">
        <v>1</v>
      </c>
      <c r="E88" s="45">
        <v>3</v>
      </c>
      <c r="F88" s="45">
        <v>1</v>
      </c>
      <c r="G88" s="45">
        <v>4</v>
      </c>
      <c r="H88" s="45">
        <v>2</v>
      </c>
      <c r="I88" s="46">
        <v>2</v>
      </c>
      <c r="J88" s="46">
        <v>1</v>
      </c>
      <c r="K88" s="46">
        <v>1</v>
      </c>
      <c r="L88" s="46">
        <v>0</v>
      </c>
    </row>
    <row r="89" spans="1:14" ht="27" thickTop="1" thickBot="1" x14ac:dyDescent="0.3">
      <c r="A89" s="6"/>
      <c r="B89" s="44" t="s">
        <v>56</v>
      </c>
      <c r="C89" s="45">
        <v>28</v>
      </c>
      <c r="D89" s="45">
        <v>10</v>
      </c>
      <c r="E89" s="45">
        <v>21</v>
      </c>
      <c r="F89" s="45">
        <v>9</v>
      </c>
      <c r="G89" s="45">
        <v>35</v>
      </c>
      <c r="H89" s="45">
        <v>11</v>
      </c>
      <c r="I89" s="46">
        <v>28</v>
      </c>
      <c r="J89" s="46">
        <v>12</v>
      </c>
      <c r="K89" s="46">
        <v>25</v>
      </c>
      <c r="L89" s="46">
        <v>9</v>
      </c>
    </row>
    <row r="90" spans="1:14" ht="27" thickTop="1" thickBot="1" x14ac:dyDescent="0.3">
      <c r="A90" s="6"/>
      <c r="B90" s="44" t="s">
        <v>86</v>
      </c>
      <c r="C90" s="45">
        <v>11</v>
      </c>
      <c r="D90" s="45">
        <v>4</v>
      </c>
      <c r="E90" s="45">
        <v>14</v>
      </c>
      <c r="F90" s="45">
        <v>7</v>
      </c>
      <c r="G90" s="45">
        <v>19</v>
      </c>
      <c r="H90" s="45">
        <v>10</v>
      </c>
      <c r="I90" s="46">
        <v>18</v>
      </c>
      <c r="J90" s="46">
        <v>10</v>
      </c>
      <c r="K90" s="46">
        <v>23</v>
      </c>
      <c r="L90" s="46">
        <v>14</v>
      </c>
    </row>
    <row r="91" spans="1:14" ht="27" customHeight="1" thickTop="1" thickBot="1" x14ac:dyDescent="0.3">
      <c r="A91" s="6"/>
      <c r="B91" s="44" t="s">
        <v>87</v>
      </c>
      <c r="C91" s="45">
        <v>16.5</v>
      </c>
      <c r="D91" s="45">
        <v>13.5</v>
      </c>
      <c r="E91" s="45">
        <v>29.5</v>
      </c>
      <c r="F91" s="45">
        <v>22</v>
      </c>
      <c r="G91" s="45">
        <v>26</v>
      </c>
      <c r="H91" s="45">
        <v>20</v>
      </c>
      <c r="I91" s="46">
        <v>21</v>
      </c>
      <c r="J91" s="46">
        <v>15</v>
      </c>
      <c r="K91" s="46">
        <v>18</v>
      </c>
      <c r="L91" s="46">
        <v>15</v>
      </c>
    </row>
    <row r="92" spans="1:14" ht="27" thickTop="1" thickBot="1" x14ac:dyDescent="0.3">
      <c r="A92" s="6"/>
      <c r="B92" s="44" t="s">
        <v>90</v>
      </c>
      <c r="C92" s="45"/>
      <c r="D92" s="45"/>
      <c r="E92" s="45"/>
      <c r="F92" s="45"/>
      <c r="G92" s="45"/>
      <c r="H92" s="45"/>
      <c r="I92" s="46">
        <v>4</v>
      </c>
      <c r="J92" s="46">
        <v>2</v>
      </c>
      <c r="K92" s="46">
        <v>7</v>
      </c>
      <c r="L92" s="46">
        <v>3</v>
      </c>
    </row>
    <row r="93" spans="1:14" ht="27" thickTop="1" thickBot="1" x14ac:dyDescent="0.3">
      <c r="A93" s="6"/>
      <c r="B93" s="44" t="s">
        <v>58</v>
      </c>
      <c r="C93" s="45">
        <v>150</v>
      </c>
      <c r="D93" s="45">
        <v>65</v>
      </c>
      <c r="E93" s="45">
        <v>149</v>
      </c>
      <c r="F93" s="45">
        <v>68</v>
      </c>
      <c r="G93" s="45">
        <v>152</v>
      </c>
      <c r="H93" s="45">
        <v>72</v>
      </c>
      <c r="I93" s="46">
        <v>134</v>
      </c>
      <c r="J93" s="46">
        <v>69</v>
      </c>
      <c r="K93" s="46">
        <v>130</v>
      </c>
      <c r="L93" s="46">
        <v>70</v>
      </c>
    </row>
    <row r="94" spans="1:14" ht="27" thickTop="1" thickBot="1" x14ac:dyDescent="0.3">
      <c r="A94" s="6"/>
      <c r="B94" s="44" t="s">
        <v>57</v>
      </c>
      <c r="C94" s="45">
        <v>28</v>
      </c>
      <c r="D94" s="45">
        <v>9</v>
      </c>
      <c r="E94" s="45">
        <v>33</v>
      </c>
      <c r="F94" s="45">
        <v>12</v>
      </c>
      <c r="G94" s="45">
        <v>33</v>
      </c>
      <c r="H94" s="45">
        <v>12</v>
      </c>
      <c r="I94" s="46">
        <v>47</v>
      </c>
      <c r="J94" s="46">
        <v>16</v>
      </c>
      <c r="K94" s="46">
        <v>60</v>
      </c>
      <c r="L94" s="46">
        <v>20</v>
      </c>
    </row>
    <row r="95" spans="1:14" ht="27" thickTop="1" thickBot="1" x14ac:dyDescent="0.3">
      <c r="A95" s="6"/>
      <c r="B95" s="44" t="s">
        <v>59</v>
      </c>
      <c r="C95" s="45">
        <v>27</v>
      </c>
      <c r="D95" s="45">
        <v>17</v>
      </c>
      <c r="E95" s="45">
        <v>17</v>
      </c>
      <c r="F95" s="45">
        <v>13</v>
      </c>
      <c r="G95" s="45">
        <v>14</v>
      </c>
      <c r="H95" s="45">
        <v>9</v>
      </c>
      <c r="I95" s="46">
        <v>14</v>
      </c>
      <c r="J95" s="46">
        <v>10</v>
      </c>
      <c r="K95" s="46">
        <v>11</v>
      </c>
      <c r="L95" s="46">
        <v>6</v>
      </c>
    </row>
    <row r="96" spans="1:14" ht="27" thickTop="1" thickBot="1" x14ac:dyDescent="0.3">
      <c r="A96" s="6"/>
      <c r="B96" s="44" t="s">
        <v>60</v>
      </c>
      <c r="C96" s="45">
        <v>44</v>
      </c>
      <c r="D96" s="45">
        <v>28</v>
      </c>
      <c r="E96" s="45">
        <v>44</v>
      </c>
      <c r="F96" s="45">
        <v>30</v>
      </c>
      <c r="G96" s="45">
        <v>42</v>
      </c>
      <c r="H96" s="45">
        <v>26</v>
      </c>
      <c r="I96" s="46">
        <v>43</v>
      </c>
      <c r="J96" s="46">
        <v>27</v>
      </c>
      <c r="K96" s="46">
        <v>41</v>
      </c>
      <c r="L96" s="46">
        <v>24</v>
      </c>
    </row>
    <row r="97" spans="1:12" ht="27" thickTop="1" thickBot="1" x14ac:dyDescent="0.3">
      <c r="A97" s="6"/>
      <c r="B97" s="44" t="s">
        <v>61</v>
      </c>
      <c r="C97" s="45">
        <v>1.5</v>
      </c>
      <c r="D97" s="45">
        <v>1</v>
      </c>
      <c r="E97" s="45">
        <v>1</v>
      </c>
      <c r="F97" s="45">
        <v>0</v>
      </c>
      <c r="G97" s="45">
        <v>5</v>
      </c>
      <c r="H97" s="45">
        <v>0</v>
      </c>
      <c r="I97" s="46">
        <v>4.5</v>
      </c>
      <c r="J97" s="46">
        <v>1</v>
      </c>
      <c r="K97" s="46">
        <v>17</v>
      </c>
      <c r="L97" s="46">
        <v>3</v>
      </c>
    </row>
    <row r="98" spans="1:12" ht="27" thickTop="1" thickBot="1" x14ac:dyDescent="0.3">
      <c r="A98" s="6"/>
      <c r="B98" s="10" t="s">
        <v>62</v>
      </c>
      <c r="C98" s="47">
        <f t="shared" ref="C98:J98" si="6">SUM(C87:C97)</f>
        <v>311</v>
      </c>
      <c r="D98" s="47">
        <f t="shared" si="6"/>
        <v>149.5</v>
      </c>
      <c r="E98" s="47">
        <f t="shared" si="6"/>
        <v>313.5</v>
      </c>
      <c r="F98" s="47">
        <f t="shared" si="6"/>
        <v>163</v>
      </c>
      <c r="G98" s="47">
        <f t="shared" si="6"/>
        <v>332</v>
      </c>
      <c r="H98" s="47">
        <f t="shared" si="6"/>
        <v>163</v>
      </c>
      <c r="I98" s="47">
        <f t="shared" si="6"/>
        <v>318.5</v>
      </c>
      <c r="J98" s="47">
        <f t="shared" si="6"/>
        <v>164</v>
      </c>
      <c r="K98" s="47">
        <f>SUM(K87:K97)</f>
        <v>337</v>
      </c>
      <c r="L98" s="47">
        <f>SUM(L87:L97)</f>
        <v>165</v>
      </c>
    </row>
    <row r="99" spans="1:12" ht="26.25" thickTop="1" x14ac:dyDescent="0.25">
      <c r="A99" s="6"/>
      <c r="B99" s="71" t="s">
        <v>96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</row>
    <row r="100" spans="1:12" ht="29.25" x14ac:dyDescent="0.25">
      <c r="A100" s="48" t="s">
        <v>63</v>
      </c>
      <c r="B100" s="77" t="s">
        <v>64</v>
      </c>
      <c r="C100" s="77"/>
      <c r="D100" s="77"/>
      <c r="E100" s="77"/>
      <c r="F100" s="77"/>
      <c r="G100" s="77"/>
      <c r="H100" s="77"/>
      <c r="I100" s="77"/>
      <c r="J100" s="77"/>
      <c r="K100" s="77"/>
      <c r="L100" s="77"/>
    </row>
    <row r="101" spans="1:12" ht="23.25" thickBot="1" x14ac:dyDescent="0.3">
      <c r="A101" s="13" t="s">
        <v>4</v>
      </c>
      <c r="B101" s="78" t="s">
        <v>65</v>
      </c>
      <c r="C101" s="78"/>
      <c r="D101" s="78"/>
      <c r="E101" s="78"/>
      <c r="F101" s="78"/>
      <c r="G101" s="78"/>
    </row>
    <row r="102" spans="1:12" ht="27" thickTop="1" thickBot="1" x14ac:dyDescent="0.6">
      <c r="A102" s="6"/>
      <c r="B102" s="50" t="s">
        <v>6</v>
      </c>
      <c r="C102" s="8" t="s">
        <v>8</v>
      </c>
      <c r="D102" s="8" t="s">
        <v>9</v>
      </c>
      <c r="E102" s="8" t="s">
        <v>10</v>
      </c>
      <c r="F102" s="8" t="s">
        <v>75</v>
      </c>
      <c r="G102" s="8" t="s">
        <v>89</v>
      </c>
      <c r="H102" s="8" t="s">
        <v>94</v>
      </c>
      <c r="J102" s="2"/>
      <c r="K102" s="2"/>
      <c r="L102" s="2"/>
    </row>
    <row r="103" spans="1:12" ht="27" thickTop="1" thickBot="1" x14ac:dyDescent="0.3">
      <c r="A103" s="6"/>
      <c r="B103" s="51" t="s">
        <v>11</v>
      </c>
      <c r="C103" s="52">
        <v>1</v>
      </c>
      <c r="D103" s="52">
        <v>1</v>
      </c>
      <c r="E103" s="52">
        <v>1</v>
      </c>
      <c r="F103" s="52">
        <v>1</v>
      </c>
      <c r="G103" s="52">
        <v>1</v>
      </c>
      <c r="H103" s="52">
        <v>1</v>
      </c>
      <c r="J103" s="2"/>
      <c r="K103" s="2"/>
      <c r="L103" s="2"/>
    </row>
    <row r="104" spans="1:12" ht="26.25" thickTop="1" x14ac:dyDescent="0.25">
      <c r="A104" s="6"/>
      <c r="B104" s="12"/>
      <c r="C104" s="9"/>
      <c r="D104" s="9"/>
      <c r="E104" s="9"/>
      <c r="F104" s="9"/>
      <c r="G104" s="9"/>
      <c r="H104" s="9"/>
      <c r="J104" s="2"/>
      <c r="K104" s="2"/>
      <c r="L104" s="2"/>
    </row>
    <row r="105" spans="1:12" ht="26.25" thickBot="1" x14ac:dyDescent="0.3">
      <c r="A105" s="13" t="s">
        <v>12</v>
      </c>
      <c r="B105" s="78" t="s">
        <v>66</v>
      </c>
      <c r="C105" s="78"/>
      <c r="D105" s="78"/>
      <c r="E105" s="78"/>
      <c r="F105" s="78"/>
      <c r="G105" s="78"/>
      <c r="H105" s="9"/>
    </row>
    <row r="106" spans="1:12" ht="27" thickTop="1" thickBot="1" x14ac:dyDescent="0.3">
      <c r="A106" s="6"/>
      <c r="B106" s="79" t="s">
        <v>14</v>
      </c>
      <c r="C106" s="72" t="s">
        <v>8</v>
      </c>
      <c r="D106" s="72" t="s">
        <v>9</v>
      </c>
      <c r="E106" s="72" t="s">
        <v>10</v>
      </c>
      <c r="F106" s="72" t="s">
        <v>75</v>
      </c>
      <c r="G106" s="72" t="s">
        <v>89</v>
      </c>
      <c r="H106" s="72" t="s">
        <v>94</v>
      </c>
      <c r="L106" s="2"/>
    </row>
    <row r="107" spans="1:12" ht="27" thickTop="1" thickBot="1" x14ac:dyDescent="0.3">
      <c r="A107" s="6"/>
      <c r="B107" s="80"/>
      <c r="C107" s="73"/>
      <c r="D107" s="73"/>
      <c r="E107" s="73"/>
      <c r="F107" s="73"/>
      <c r="G107" s="73"/>
      <c r="H107" s="73"/>
      <c r="L107" s="2"/>
    </row>
    <row r="108" spans="1:12" ht="27" thickTop="1" thickBot="1" x14ac:dyDescent="0.3">
      <c r="A108" s="6"/>
      <c r="B108" s="53" t="s">
        <v>88</v>
      </c>
      <c r="C108" s="54">
        <v>225</v>
      </c>
      <c r="D108" s="54">
        <v>191</v>
      </c>
      <c r="E108" s="54">
        <v>262</v>
      </c>
      <c r="F108" s="54">
        <v>271</v>
      </c>
      <c r="G108" s="54">
        <v>303</v>
      </c>
      <c r="H108" s="54">
        <v>303</v>
      </c>
      <c r="L108" s="2"/>
    </row>
    <row r="109" spans="1:12" ht="27" thickTop="1" thickBot="1" x14ac:dyDescent="0.3">
      <c r="A109" s="6"/>
      <c r="B109" s="51" t="s">
        <v>62</v>
      </c>
      <c r="C109" s="55">
        <f>SUM(C108)</f>
        <v>225</v>
      </c>
      <c r="D109" s="55">
        <f t="shared" ref="D109:G109" si="7">SUM(D108)</f>
        <v>191</v>
      </c>
      <c r="E109" s="55">
        <f t="shared" si="7"/>
        <v>262</v>
      </c>
      <c r="F109" s="55">
        <f t="shared" si="7"/>
        <v>271</v>
      </c>
      <c r="G109" s="55">
        <f t="shared" si="7"/>
        <v>303</v>
      </c>
      <c r="H109" s="55">
        <f t="shared" ref="H109" si="8">SUM(H108)</f>
        <v>303</v>
      </c>
      <c r="L109" s="2"/>
    </row>
    <row r="110" spans="1:12" ht="26.25" thickTop="1" x14ac:dyDescent="0.4">
      <c r="A110" s="6"/>
      <c r="B110" s="56"/>
      <c r="C110" s="57"/>
      <c r="D110" s="57"/>
      <c r="E110" s="9"/>
      <c r="F110" s="9"/>
      <c r="G110" s="9"/>
      <c r="H110" s="9"/>
    </row>
    <row r="111" spans="1:12" ht="23.25" thickBot="1" x14ac:dyDescent="0.3">
      <c r="A111" s="13" t="s">
        <v>21</v>
      </c>
      <c r="B111" s="78" t="s">
        <v>67</v>
      </c>
      <c r="C111" s="78"/>
      <c r="D111" s="78"/>
      <c r="E111" s="78"/>
      <c r="F111" s="78"/>
      <c r="G111" s="78"/>
      <c r="H111" s="31"/>
    </row>
    <row r="112" spans="1:12" ht="27" thickTop="1" thickBot="1" x14ac:dyDescent="0.3">
      <c r="A112" s="6"/>
      <c r="B112" s="85" t="s">
        <v>14</v>
      </c>
      <c r="C112" s="72" t="s">
        <v>8</v>
      </c>
      <c r="D112" s="72" t="s">
        <v>9</v>
      </c>
      <c r="E112" s="72" t="s">
        <v>10</v>
      </c>
      <c r="F112" s="72" t="s">
        <v>75</v>
      </c>
      <c r="G112" s="72" t="s">
        <v>89</v>
      </c>
      <c r="H112" s="72" t="s">
        <v>94</v>
      </c>
      <c r="L112" s="2"/>
    </row>
    <row r="113" spans="1:12" ht="27" thickTop="1" thickBot="1" x14ac:dyDescent="0.3">
      <c r="A113" s="6"/>
      <c r="B113" s="85"/>
      <c r="C113" s="73"/>
      <c r="D113" s="73"/>
      <c r="E113" s="73"/>
      <c r="F113" s="73"/>
      <c r="G113" s="73"/>
      <c r="H113" s="73"/>
      <c r="L113" s="2"/>
    </row>
    <row r="114" spans="1:12" ht="27" thickTop="1" thickBot="1" x14ac:dyDescent="0.3">
      <c r="A114" s="6"/>
      <c r="B114" s="53" t="s">
        <v>74</v>
      </c>
      <c r="C114" s="58">
        <v>35</v>
      </c>
      <c r="D114" s="58">
        <v>6</v>
      </c>
      <c r="E114" s="58"/>
      <c r="F114" s="58"/>
      <c r="G114" s="58"/>
      <c r="H114" s="58"/>
      <c r="L114" s="2"/>
    </row>
    <row r="115" spans="1:12" ht="27" thickTop="1" thickBot="1" x14ac:dyDescent="0.3">
      <c r="A115" s="6"/>
      <c r="B115" s="53" t="s">
        <v>23</v>
      </c>
      <c r="C115" s="58">
        <v>58</v>
      </c>
      <c r="D115" s="58">
        <v>71</v>
      </c>
      <c r="E115" s="58">
        <v>118</v>
      </c>
      <c r="F115" s="58">
        <v>147</v>
      </c>
      <c r="G115" s="59">
        <v>139</v>
      </c>
      <c r="H115" s="59">
        <v>170</v>
      </c>
      <c r="L115" s="2"/>
    </row>
    <row r="116" spans="1:12" ht="27" thickTop="1" thickBot="1" x14ac:dyDescent="0.3">
      <c r="A116" s="6"/>
      <c r="B116" s="53" t="s">
        <v>27</v>
      </c>
      <c r="C116" s="58">
        <v>5</v>
      </c>
      <c r="D116" s="58"/>
      <c r="E116" s="58"/>
      <c r="F116" s="58"/>
      <c r="G116" s="59"/>
      <c r="H116" s="59"/>
      <c r="L116" s="2"/>
    </row>
    <row r="117" spans="1:12" ht="27" thickTop="1" thickBot="1" x14ac:dyDescent="0.3">
      <c r="A117" s="6"/>
      <c r="B117" s="60" t="s">
        <v>28</v>
      </c>
      <c r="C117" s="58">
        <v>121</v>
      </c>
      <c r="D117" s="58">
        <v>101</v>
      </c>
      <c r="E117" s="58">
        <v>136</v>
      </c>
      <c r="F117" s="58">
        <v>122</v>
      </c>
      <c r="G117" s="59">
        <v>157</v>
      </c>
      <c r="H117" s="59">
        <v>128</v>
      </c>
      <c r="L117" s="2"/>
    </row>
    <row r="118" spans="1:12" ht="27" thickTop="1" thickBot="1" x14ac:dyDescent="0.3">
      <c r="A118" s="6"/>
      <c r="B118" s="60" t="s">
        <v>30</v>
      </c>
      <c r="C118" s="58">
        <v>6</v>
      </c>
      <c r="D118" s="58">
        <v>13</v>
      </c>
      <c r="E118" s="58">
        <v>8</v>
      </c>
      <c r="F118" s="58">
        <v>2</v>
      </c>
      <c r="G118" s="59">
        <v>7</v>
      </c>
      <c r="H118" s="59">
        <v>5</v>
      </c>
      <c r="L118" s="2"/>
    </row>
    <row r="119" spans="1:12" ht="27" thickTop="1" thickBot="1" x14ac:dyDescent="0.3">
      <c r="A119" s="6"/>
      <c r="B119" s="51" t="s">
        <v>62</v>
      </c>
      <c r="C119" s="52">
        <f>SUM(C114:C118)</f>
        <v>225</v>
      </c>
      <c r="D119" s="52">
        <f t="shared" ref="D119:G119" si="9">SUM(D114:D118)</f>
        <v>191</v>
      </c>
      <c r="E119" s="52">
        <f t="shared" si="9"/>
        <v>262</v>
      </c>
      <c r="F119" s="52">
        <f t="shared" si="9"/>
        <v>271</v>
      </c>
      <c r="G119" s="52">
        <f t="shared" si="9"/>
        <v>303</v>
      </c>
      <c r="H119" s="52">
        <f t="shared" ref="H119" si="10">SUM(H114:H118)</f>
        <v>303</v>
      </c>
      <c r="L119" s="2"/>
    </row>
    <row r="120" spans="1:12" ht="26.25" thickTop="1" x14ac:dyDescent="0.25">
      <c r="A120" s="6"/>
      <c r="B120" s="12"/>
      <c r="C120" s="9"/>
      <c r="D120" s="9"/>
      <c r="E120" s="9"/>
      <c r="F120" s="9"/>
      <c r="G120" s="9"/>
      <c r="H120" s="9"/>
    </row>
    <row r="121" spans="1:12" ht="23.25" thickBot="1" x14ac:dyDescent="0.3">
      <c r="A121" s="13" t="s">
        <v>31</v>
      </c>
      <c r="B121" s="78" t="s">
        <v>68</v>
      </c>
      <c r="C121" s="78"/>
      <c r="D121" s="78"/>
      <c r="E121" s="78"/>
      <c r="F121" s="78"/>
      <c r="G121" s="78"/>
      <c r="H121" s="31"/>
    </row>
    <row r="122" spans="1:12" ht="27" thickTop="1" thickBot="1" x14ac:dyDescent="0.3">
      <c r="A122" s="6"/>
      <c r="B122" s="85" t="s">
        <v>14</v>
      </c>
      <c r="C122" s="72" t="s">
        <v>8</v>
      </c>
      <c r="D122" s="72" t="s">
        <v>9</v>
      </c>
      <c r="E122" s="72" t="s">
        <v>10</v>
      </c>
      <c r="F122" s="72" t="s">
        <v>75</v>
      </c>
      <c r="G122" s="72" t="s">
        <v>89</v>
      </c>
      <c r="H122" s="72" t="s">
        <v>94</v>
      </c>
      <c r="L122" s="2"/>
    </row>
    <row r="123" spans="1:12" ht="27" thickTop="1" thickBot="1" x14ac:dyDescent="0.3">
      <c r="A123" s="6"/>
      <c r="B123" s="85"/>
      <c r="C123" s="73"/>
      <c r="D123" s="73"/>
      <c r="E123" s="73"/>
      <c r="F123" s="73"/>
      <c r="G123" s="73"/>
      <c r="H123" s="73"/>
      <c r="L123" s="2"/>
    </row>
    <row r="124" spans="1:12" ht="27" thickTop="1" thickBot="1" x14ac:dyDescent="0.3">
      <c r="A124" s="6"/>
      <c r="B124" s="53" t="s">
        <v>33</v>
      </c>
      <c r="C124" s="59">
        <v>58</v>
      </c>
      <c r="D124" s="58">
        <v>60</v>
      </c>
      <c r="E124" s="58">
        <v>101</v>
      </c>
      <c r="F124" s="58">
        <v>113</v>
      </c>
      <c r="G124" s="58">
        <v>137</v>
      </c>
      <c r="H124" s="58">
        <v>142</v>
      </c>
      <c r="L124" s="2"/>
    </row>
    <row r="125" spans="1:12" ht="27" thickTop="1" thickBot="1" x14ac:dyDescent="0.3">
      <c r="A125" s="6"/>
      <c r="B125" s="53" t="s">
        <v>91</v>
      </c>
      <c r="C125" s="59">
        <v>50</v>
      </c>
      <c r="D125" s="61">
        <v>56</v>
      </c>
      <c r="E125" s="59">
        <v>87</v>
      </c>
      <c r="F125" s="59">
        <v>95</v>
      </c>
      <c r="G125" s="59">
        <v>102</v>
      </c>
      <c r="H125" s="59">
        <v>99</v>
      </c>
      <c r="L125" s="2"/>
    </row>
    <row r="126" spans="1:12" ht="27" thickTop="1" thickBot="1" x14ac:dyDescent="0.3">
      <c r="A126" s="6"/>
      <c r="B126" s="53" t="s">
        <v>69</v>
      </c>
      <c r="C126" s="59">
        <v>6</v>
      </c>
      <c r="D126" s="61">
        <v>13</v>
      </c>
      <c r="E126" s="59">
        <v>8</v>
      </c>
      <c r="F126" s="59">
        <v>2</v>
      </c>
      <c r="G126" s="59">
        <v>7</v>
      </c>
      <c r="H126" s="59">
        <v>5</v>
      </c>
      <c r="L126" s="2"/>
    </row>
    <row r="127" spans="1:12" ht="27" thickTop="1" thickBot="1" x14ac:dyDescent="0.3">
      <c r="A127" s="6"/>
      <c r="B127" s="53" t="s">
        <v>92</v>
      </c>
      <c r="C127" s="59">
        <v>40</v>
      </c>
      <c r="D127" s="61"/>
      <c r="E127" s="59"/>
      <c r="F127" s="59"/>
      <c r="G127" s="59"/>
      <c r="H127" s="59"/>
      <c r="L127" s="2"/>
    </row>
    <row r="128" spans="1:12" ht="27" thickTop="1" thickBot="1" x14ac:dyDescent="0.3">
      <c r="A128" s="6"/>
      <c r="B128" s="53" t="s">
        <v>93</v>
      </c>
      <c r="C128" s="59">
        <v>68</v>
      </c>
      <c r="D128" s="61">
        <v>59</v>
      </c>
      <c r="E128" s="59">
        <v>59</v>
      </c>
      <c r="F128" s="59">
        <v>50</v>
      </c>
      <c r="G128" s="59">
        <v>53</v>
      </c>
      <c r="H128" s="59">
        <v>50</v>
      </c>
      <c r="L128" s="2"/>
    </row>
    <row r="129" spans="1:12" ht="27" thickTop="1" thickBot="1" x14ac:dyDescent="0.3">
      <c r="A129" s="6"/>
      <c r="B129" s="53" t="s">
        <v>37</v>
      </c>
      <c r="C129" s="59">
        <v>3</v>
      </c>
      <c r="D129" s="61">
        <v>3</v>
      </c>
      <c r="E129" s="59">
        <v>7</v>
      </c>
      <c r="F129" s="59">
        <v>11</v>
      </c>
      <c r="G129" s="59">
        <v>4</v>
      </c>
      <c r="H129" s="59">
        <v>7</v>
      </c>
      <c r="L129" s="2"/>
    </row>
    <row r="130" spans="1:12" ht="27" thickTop="1" thickBot="1" x14ac:dyDescent="0.3">
      <c r="A130" s="6"/>
      <c r="B130" s="51" t="s">
        <v>62</v>
      </c>
      <c r="C130" s="62">
        <f>SUM(C124:C129)</f>
        <v>225</v>
      </c>
      <c r="D130" s="62">
        <f t="shared" ref="D130:G130" si="11">SUM(D124:D129)</f>
        <v>191</v>
      </c>
      <c r="E130" s="62">
        <f t="shared" si="11"/>
        <v>262</v>
      </c>
      <c r="F130" s="62">
        <f t="shared" si="11"/>
        <v>271</v>
      </c>
      <c r="G130" s="62">
        <f t="shared" si="11"/>
        <v>303</v>
      </c>
      <c r="H130" s="62">
        <f t="shared" ref="H130" si="12">SUM(H124:H129)</f>
        <v>303</v>
      </c>
      <c r="L130" s="2"/>
    </row>
    <row r="131" spans="1:12" ht="26.25" thickTop="1" x14ac:dyDescent="0.25">
      <c r="A131" s="6"/>
      <c r="B131" s="63"/>
      <c r="C131" s="34"/>
      <c r="D131" s="34"/>
      <c r="E131" s="34"/>
      <c r="F131" s="64"/>
      <c r="G131" s="64"/>
      <c r="H131" s="65"/>
    </row>
    <row r="132" spans="1:12" ht="26.25" thickBot="1" x14ac:dyDescent="0.3">
      <c r="A132" s="13" t="s">
        <v>39</v>
      </c>
      <c r="B132" s="78" t="s">
        <v>70</v>
      </c>
      <c r="C132" s="78"/>
      <c r="D132" s="78"/>
      <c r="E132" s="78"/>
      <c r="F132" s="78"/>
      <c r="G132" s="78"/>
      <c r="H132" s="9"/>
    </row>
    <row r="133" spans="1:12" ht="27" thickTop="1" thickBot="1" x14ac:dyDescent="0.3">
      <c r="A133" s="6"/>
      <c r="B133" s="85" t="s">
        <v>80</v>
      </c>
      <c r="C133" s="72" t="s">
        <v>7</v>
      </c>
      <c r="D133" s="72" t="s">
        <v>8</v>
      </c>
      <c r="E133" s="72" t="s">
        <v>9</v>
      </c>
      <c r="F133" s="72" t="s">
        <v>10</v>
      </c>
      <c r="G133" s="72" t="s">
        <v>75</v>
      </c>
      <c r="H133" s="72" t="s">
        <v>89</v>
      </c>
      <c r="K133" s="2"/>
      <c r="L133" s="2"/>
    </row>
    <row r="134" spans="1:12" ht="27" thickTop="1" thickBot="1" x14ac:dyDescent="0.3">
      <c r="A134" s="6"/>
      <c r="B134" s="85"/>
      <c r="C134" s="73"/>
      <c r="D134" s="73"/>
      <c r="E134" s="73"/>
      <c r="F134" s="73"/>
      <c r="G134" s="73"/>
      <c r="H134" s="73"/>
      <c r="K134" s="2"/>
      <c r="L134" s="2"/>
    </row>
    <row r="135" spans="1:12" ht="27" thickTop="1" thickBot="1" x14ac:dyDescent="0.7">
      <c r="A135" s="6"/>
      <c r="B135" s="53" t="s">
        <v>71</v>
      </c>
      <c r="C135" s="59">
        <v>27</v>
      </c>
      <c r="D135" s="61">
        <v>86</v>
      </c>
      <c r="E135" s="66">
        <v>34</v>
      </c>
      <c r="F135" s="61">
        <v>52</v>
      </c>
      <c r="G135" s="58">
        <v>62</v>
      </c>
      <c r="H135" s="58">
        <v>101</v>
      </c>
      <c r="K135" s="2"/>
      <c r="L135" s="2"/>
    </row>
    <row r="136" spans="1:12" ht="27" thickTop="1" thickBot="1" x14ac:dyDescent="0.3">
      <c r="A136" s="6"/>
      <c r="B136" s="51" t="s">
        <v>62</v>
      </c>
      <c r="C136" s="52">
        <f>SUM(C135)</f>
        <v>27</v>
      </c>
      <c r="D136" s="52">
        <f t="shared" ref="D136:G136" si="13">SUM(D135)</f>
        <v>86</v>
      </c>
      <c r="E136" s="52">
        <f t="shared" si="13"/>
        <v>34</v>
      </c>
      <c r="F136" s="52">
        <f t="shared" si="13"/>
        <v>52</v>
      </c>
      <c r="G136" s="52">
        <f t="shared" si="13"/>
        <v>62</v>
      </c>
      <c r="H136" s="52">
        <f t="shared" ref="H136" si="14">SUM(H135)</f>
        <v>101</v>
      </c>
      <c r="K136" s="2"/>
      <c r="L136" s="2"/>
    </row>
    <row r="137" spans="1:12" ht="26.25" thickTop="1" x14ac:dyDescent="0.25">
      <c r="A137" s="6"/>
      <c r="B137" s="12"/>
      <c r="C137" s="9"/>
      <c r="D137" s="9"/>
      <c r="E137" s="9"/>
      <c r="F137" s="9"/>
      <c r="G137" s="9"/>
      <c r="H137" s="9"/>
    </row>
    <row r="138" spans="1:12" ht="23.25" thickBot="1" x14ac:dyDescent="0.3">
      <c r="A138" s="13" t="s">
        <v>42</v>
      </c>
      <c r="B138" s="78" t="s">
        <v>72</v>
      </c>
      <c r="C138" s="78"/>
      <c r="D138" s="78"/>
      <c r="E138" s="78"/>
      <c r="F138" s="78"/>
      <c r="G138" s="78"/>
      <c r="H138" s="31"/>
    </row>
    <row r="139" spans="1:12" ht="27" thickTop="1" thickBot="1" x14ac:dyDescent="0.3">
      <c r="A139" s="6"/>
      <c r="B139" s="85" t="s">
        <v>81</v>
      </c>
      <c r="C139" s="72" t="s">
        <v>7</v>
      </c>
      <c r="D139" s="72" t="s">
        <v>8</v>
      </c>
      <c r="E139" s="72" t="s">
        <v>9</v>
      </c>
      <c r="F139" s="72" t="s">
        <v>10</v>
      </c>
      <c r="G139" s="72" t="s">
        <v>75</v>
      </c>
      <c r="H139" s="72" t="s">
        <v>89</v>
      </c>
      <c r="K139" s="2"/>
      <c r="L139" s="2"/>
    </row>
    <row r="140" spans="1:12" ht="27" thickTop="1" thickBot="1" x14ac:dyDescent="0.3">
      <c r="A140" s="6"/>
      <c r="B140" s="85"/>
      <c r="C140" s="73"/>
      <c r="D140" s="73"/>
      <c r="E140" s="73"/>
      <c r="F140" s="73"/>
      <c r="G140" s="73"/>
      <c r="H140" s="73"/>
      <c r="K140" s="2"/>
      <c r="L140" s="2"/>
    </row>
    <row r="141" spans="1:12" ht="27" thickTop="1" thickBot="1" x14ac:dyDescent="0.3">
      <c r="A141" s="6"/>
      <c r="B141" s="53" t="s">
        <v>33</v>
      </c>
      <c r="C141" s="58"/>
      <c r="D141" s="58">
        <v>10</v>
      </c>
      <c r="E141" s="58">
        <v>6</v>
      </c>
      <c r="F141" s="58">
        <v>19</v>
      </c>
      <c r="G141" s="58">
        <v>20</v>
      </c>
      <c r="H141" s="58">
        <v>40</v>
      </c>
      <c r="K141" s="2"/>
      <c r="L141" s="2"/>
    </row>
    <row r="142" spans="1:12" ht="27" thickTop="1" thickBot="1" x14ac:dyDescent="0.3">
      <c r="A142" s="6"/>
      <c r="B142" s="53" t="s">
        <v>91</v>
      </c>
      <c r="C142" s="58"/>
      <c r="D142" s="58">
        <v>10</v>
      </c>
      <c r="E142" s="58">
        <v>8</v>
      </c>
      <c r="F142" s="58">
        <v>16</v>
      </c>
      <c r="G142" s="59">
        <v>23</v>
      </c>
      <c r="H142" s="59">
        <v>35</v>
      </c>
      <c r="K142" s="2"/>
      <c r="L142" s="2"/>
    </row>
    <row r="143" spans="1:12" ht="27" thickTop="1" thickBot="1" x14ac:dyDescent="0.3">
      <c r="A143" s="6"/>
      <c r="B143" s="53" t="s">
        <v>92</v>
      </c>
      <c r="C143" s="58">
        <v>12</v>
      </c>
      <c r="D143" s="58">
        <v>39</v>
      </c>
      <c r="E143" s="58"/>
      <c r="F143" s="58"/>
      <c r="G143" s="59"/>
      <c r="H143" s="59"/>
      <c r="K143" s="2"/>
      <c r="L143" s="2"/>
    </row>
    <row r="144" spans="1:12" ht="27" thickTop="1" thickBot="1" x14ac:dyDescent="0.3">
      <c r="A144" s="6"/>
      <c r="B144" s="53" t="s">
        <v>93</v>
      </c>
      <c r="C144" s="58">
        <v>15</v>
      </c>
      <c r="D144" s="58">
        <v>35</v>
      </c>
      <c r="E144" s="58">
        <v>20</v>
      </c>
      <c r="F144" s="58">
        <v>16</v>
      </c>
      <c r="G144" s="59">
        <v>15</v>
      </c>
      <c r="H144" s="59">
        <v>22</v>
      </c>
      <c r="K144" s="2"/>
      <c r="L144" s="2"/>
    </row>
    <row r="145" spans="1:12" ht="27" thickTop="1" thickBot="1" x14ac:dyDescent="0.3">
      <c r="A145" s="6"/>
      <c r="B145" s="53" t="s">
        <v>37</v>
      </c>
      <c r="C145" s="58"/>
      <c r="D145" s="58"/>
      <c r="E145" s="58"/>
      <c r="F145" s="58">
        <v>1</v>
      </c>
      <c r="G145" s="59">
        <v>4</v>
      </c>
      <c r="H145" s="59">
        <v>4</v>
      </c>
      <c r="K145" s="2"/>
      <c r="L145" s="2"/>
    </row>
    <row r="146" spans="1:12" ht="27" thickTop="1" thickBot="1" x14ac:dyDescent="0.3">
      <c r="A146" s="6"/>
      <c r="B146" s="51" t="s">
        <v>62</v>
      </c>
      <c r="C146" s="52">
        <f>SUM(C141:C145)</f>
        <v>27</v>
      </c>
      <c r="D146" s="52">
        <f t="shared" ref="D146:G146" si="15">SUM(D141:D145)</f>
        <v>94</v>
      </c>
      <c r="E146" s="52">
        <f t="shared" si="15"/>
        <v>34</v>
      </c>
      <c r="F146" s="52">
        <f t="shared" si="15"/>
        <v>52</v>
      </c>
      <c r="G146" s="52">
        <f t="shared" si="15"/>
        <v>62</v>
      </c>
      <c r="H146" s="52">
        <f t="shared" ref="H146" si="16">SUM(H141:H145)</f>
        <v>101</v>
      </c>
      <c r="K146" s="2"/>
      <c r="L146" s="2"/>
    </row>
    <row r="147" spans="1:12" ht="26.25" thickTop="1" x14ac:dyDescent="0.25">
      <c r="A147" s="6"/>
      <c r="B147" s="12"/>
      <c r="C147" s="9"/>
      <c r="D147" s="9"/>
      <c r="E147" s="9"/>
      <c r="F147" s="9"/>
      <c r="G147" s="9"/>
      <c r="L147" s="2"/>
    </row>
    <row r="148" spans="1:12" ht="23.25" thickBot="1" x14ac:dyDescent="0.3">
      <c r="A148" s="13" t="s">
        <v>43</v>
      </c>
      <c r="B148" s="78" t="s">
        <v>73</v>
      </c>
      <c r="C148" s="78"/>
      <c r="D148" s="78"/>
      <c r="E148" s="78"/>
      <c r="F148" s="78"/>
      <c r="G148" s="78"/>
      <c r="H148" s="31"/>
    </row>
    <row r="149" spans="1:12" ht="27" thickTop="1" thickBot="1" x14ac:dyDescent="0.3">
      <c r="A149" s="6"/>
      <c r="B149" s="85" t="s">
        <v>80</v>
      </c>
      <c r="C149" s="72" t="s">
        <v>7</v>
      </c>
      <c r="D149" s="72" t="s">
        <v>8</v>
      </c>
      <c r="E149" s="72" t="s">
        <v>9</v>
      </c>
      <c r="F149" s="72" t="s">
        <v>10</v>
      </c>
      <c r="G149" s="72" t="s">
        <v>75</v>
      </c>
      <c r="H149" s="72" t="s">
        <v>89</v>
      </c>
      <c r="K149" s="2"/>
      <c r="L149" s="2"/>
    </row>
    <row r="150" spans="1:12" ht="27" thickTop="1" thickBot="1" x14ac:dyDescent="0.3">
      <c r="A150" s="6"/>
      <c r="B150" s="85"/>
      <c r="C150" s="73"/>
      <c r="D150" s="73"/>
      <c r="E150" s="73"/>
      <c r="F150" s="73"/>
      <c r="G150" s="73"/>
      <c r="H150" s="73"/>
      <c r="K150" s="2"/>
      <c r="L150" s="2"/>
    </row>
    <row r="151" spans="1:12" ht="27" thickTop="1" thickBot="1" x14ac:dyDescent="0.7">
      <c r="A151" s="6"/>
      <c r="B151" s="53" t="s">
        <v>74</v>
      </c>
      <c r="C151" s="66">
        <v>5</v>
      </c>
      <c r="D151" s="58">
        <v>28</v>
      </c>
      <c r="E151" s="58">
        <v>6</v>
      </c>
      <c r="F151" s="58"/>
      <c r="G151" s="58">
        <v>0</v>
      </c>
      <c r="H151" s="58"/>
      <c r="K151" s="2"/>
      <c r="L151" s="2"/>
    </row>
    <row r="152" spans="1:12" ht="27" thickTop="1" thickBot="1" x14ac:dyDescent="0.7">
      <c r="A152" s="6"/>
      <c r="B152" s="53" t="s">
        <v>23</v>
      </c>
      <c r="C152" s="66"/>
      <c r="D152" s="58">
        <v>10</v>
      </c>
      <c r="E152" s="58">
        <v>6</v>
      </c>
      <c r="F152" s="58">
        <v>19</v>
      </c>
      <c r="G152" s="59">
        <v>35</v>
      </c>
      <c r="H152" s="59">
        <v>46</v>
      </c>
      <c r="K152" s="2"/>
      <c r="L152" s="2"/>
    </row>
    <row r="153" spans="1:12" ht="27" thickTop="1" thickBot="1" x14ac:dyDescent="0.7">
      <c r="A153" s="6"/>
      <c r="B153" s="53" t="s">
        <v>27</v>
      </c>
      <c r="C153" s="66">
        <v>5</v>
      </c>
      <c r="D153" s="58">
        <v>4</v>
      </c>
      <c r="E153" s="58"/>
      <c r="F153" s="58"/>
      <c r="G153" s="59"/>
      <c r="H153" s="59"/>
      <c r="K153" s="2"/>
      <c r="L153" s="2"/>
    </row>
    <row r="154" spans="1:12" ht="27" thickTop="1" thickBot="1" x14ac:dyDescent="0.7">
      <c r="A154" s="6"/>
      <c r="B154" s="53" t="s">
        <v>28</v>
      </c>
      <c r="C154" s="66">
        <v>17</v>
      </c>
      <c r="D154" s="58">
        <v>44</v>
      </c>
      <c r="E154" s="58">
        <v>22</v>
      </c>
      <c r="F154" s="58">
        <v>33</v>
      </c>
      <c r="G154" s="59">
        <v>27</v>
      </c>
      <c r="H154" s="59">
        <v>55</v>
      </c>
      <c r="K154" s="2"/>
      <c r="L154" s="2"/>
    </row>
    <row r="155" spans="1:12" ht="27" thickTop="1" thickBot="1" x14ac:dyDescent="0.3">
      <c r="A155" s="6"/>
      <c r="B155" s="51" t="s">
        <v>62</v>
      </c>
      <c r="C155" s="52">
        <f>SUM(C151:C154)</f>
        <v>27</v>
      </c>
      <c r="D155" s="52">
        <f t="shared" ref="D155:G155" si="17">SUM(D151:D154)</f>
        <v>86</v>
      </c>
      <c r="E155" s="52">
        <f t="shared" si="17"/>
        <v>34</v>
      </c>
      <c r="F155" s="52">
        <f t="shared" si="17"/>
        <v>52</v>
      </c>
      <c r="G155" s="52">
        <f t="shared" si="17"/>
        <v>62</v>
      </c>
      <c r="H155" s="52">
        <f t="shared" ref="H155" si="18">SUM(H151:H154)</f>
        <v>101</v>
      </c>
      <c r="K155" s="2"/>
      <c r="L155" s="2"/>
    </row>
    <row r="156" spans="1:12" ht="26.25" thickTop="1" x14ac:dyDescent="0.25">
      <c r="A156" s="67"/>
      <c r="B156" s="68"/>
      <c r="C156" s="69"/>
      <c r="D156" s="69"/>
      <c r="E156" s="69"/>
      <c r="F156" s="69"/>
      <c r="G156" s="69"/>
      <c r="H156" s="69"/>
    </row>
    <row r="157" spans="1:12" x14ac:dyDescent="0.25">
      <c r="B157" s="2"/>
    </row>
    <row r="158" spans="1:12" x14ac:dyDescent="0.25">
      <c r="B158" s="2"/>
    </row>
    <row r="159" spans="1:12" x14ac:dyDescent="0.25">
      <c r="B159" s="2"/>
    </row>
    <row r="160" spans="1:1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2"/>
    </row>
    <row r="167" spans="2:2" x14ac:dyDescent="0.25">
      <c r="B167" s="2"/>
    </row>
    <row r="168" spans="2:2" x14ac:dyDescent="0.25">
      <c r="B168" s="2"/>
    </row>
    <row r="169" spans="2:2" x14ac:dyDescent="0.25">
      <c r="B169" s="2"/>
    </row>
    <row r="170" spans="2:2" x14ac:dyDescent="0.25">
      <c r="B170" s="2"/>
    </row>
  </sheetData>
  <sheetProtection password="EF53" sheet="1" objects="1" scenarios="1"/>
  <mergeCells count="106">
    <mergeCell ref="B133:B134"/>
    <mergeCell ref="C133:C134"/>
    <mergeCell ref="D133:D134"/>
    <mergeCell ref="G149:G150"/>
    <mergeCell ref="B148:G148"/>
    <mergeCell ref="B149:B150"/>
    <mergeCell ref="C149:C150"/>
    <mergeCell ref="D149:D150"/>
    <mergeCell ref="E149:E150"/>
    <mergeCell ref="F149:F150"/>
    <mergeCell ref="B138:G138"/>
    <mergeCell ref="B139:B140"/>
    <mergeCell ref="C139:C140"/>
    <mergeCell ref="D139:D140"/>
    <mergeCell ref="E139:E140"/>
    <mergeCell ref="F139:F140"/>
    <mergeCell ref="G139:G140"/>
    <mergeCell ref="E133:E134"/>
    <mergeCell ref="F133:F134"/>
    <mergeCell ref="G133:G134"/>
    <mergeCell ref="I16:J16"/>
    <mergeCell ref="B8:B9"/>
    <mergeCell ref="K29:L29"/>
    <mergeCell ref="K85:L85"/>
    <mergeCell ref="E85:F85"/>
    <mergeCell ref="G85:H85"/>
    <mergeCell ref="B28:L28"/>
    <mergeCell ref="B29:B30"/>
    <mergeCell ref="I29:J29"/>
    <mergeCell ref="I8:J8"/>
    <mergeCell ref="B15:L15"/>
    <mergeCell ref="B16:B17"/>
    <mergeCell ref="I85:J85"/>
    <mergeCell ref="B47:L47"/>
    <mergeCell ref="B48:B49"/>
    <mergeCell ref="K48:L48"/>
    <mergeCell ref="E48:F48"/>
    <mergeCell ref="G48:H48"/>
    <mergeCell ref="I48:J48"/>
    <mergeCell ref="B59:L59"/>
    <mergeCell ref="B60:B61"/>
    <mergeCell ref="K60:L60"/>
    <mergeCell ref="E60:F60"/>
    <mergeCell ref="G60:H60"/>
    <mergeCell ref="B111:G111"/>
    <mergeCell ref="B112:B113"/>
    <mergeCell ref="B132:G132"/>
    <mergeCell ref="F112:F113"/>
    <mergeCell ref="B121:G121"/>
    <mergeCell ref="B122:B123"/>
    <mergeCell ref="G122:G123"/>
    <mergeCell ref="F122:F123"/>
    <mergeCell ref="D112:D113"/>
    <mergeCell ref="E112:E113"/>
    <mergeCell ref="E122:E123"/>
    <mergeCell ref="D122:D123"/>
    <mergeCell ref="C122:C123"/>
    <mergeCell ref="C112:C113"/>
    <mergeCell ref="B72:G72"/>
    <mergeCell ref="H112:H113"/>
    <mergeCell ref="H122:H123"/>
    <mergeCell ref="C48:D48"/>
    <mergeCell ref="C60:D60"/>
    <mergeCell ref="C85:D85"/>
    <mergeCell ref="A1:B1"/>
    <mergeCell ref="C1:L1"/>
    <mergeCell ref="B2:L2"/>
    <mergeCell ref="B3:G3"/>
    <mergeCell ref="B7:L7"/>
    <mergeCell ref="B79:G79"/>
    <mergeCell ref="B39:L39"/>
    <mergeCell ref="B40:B41"/>
    <mergeCell ref="C40:D40"/>
    <mergeCell ref="E40:F40"/>
    <mergeCell ref="G40:H40"/>
    <mergeCell ref="I40:J40"/>
    <mergeCell ref="K40:L40"/>
    <mergeCell ref="C8:D8"/>
    <mergeCell ref="C16:D16"/>
    <mergeCell ref="C29:D29"/>
    <mergeCell ref="B84:L84"/>
    <mergeCell ref="H106:H107"/>
    <mergeCell ref="B99:L99"/>
    <mergeCell ref="H133:H134"/>
    <mergeCell ref="H139:H140"/>
    <mergeCell ref="H149:H150"/>
    <mergeCell ref="K8:L8"/>
    <mergeCell ref="E8:F8"/>
    <mergeCell ref="G8:H8"/>
    <mergeCell ref="E29:F29"/>
    <mergeCell ref="G29:H29"/>
    <mergeCell ref="G16:H16"/>
    <mergeCell ref="E16:F16"/>
    <mergeCell ref="K16:L16"/>
    <mergeCell ref="B85:B86"/>
    <mergeCell ref="B100:L100"/>
    <mergeCell ref="B101:G101"/>
    <mergeCell ref="B105:G105"/>
    <mergeCell ref="B106:B107"/>
    <mergeCell ref="F106:F107"/>
    <mergeCell ref="G106:G107"/>
    <mergeCell ref="E106:E107"/>
    <mergeCell ref="D106:D107"/>
    <mergeCell ref="C106:C107"/>
    <mergeCell ref="G112:G113"/>
    <mergeCell ref="I60:J60"/>
  </mergeCells>
  <pageMargins left="0.7" right="0.7" top="0.75" bottom="0.75" header="0.3" footer="0.3"/>
  <pageSetup paperSize="9" scale="61" orientation="landscape" r:id="rId1"/>
  <rowBreaks count="6" manualBreakCount="6">
    <brk id="26" max="16383" man="1"/>
    <brk id="46" max="16383" man="1"/>
    <brk id="71" max="16383" man="1"/>
    <brk id="99" max="16383" man="1"/>
    <brk id="120" max="16383" man="1"/>
    <brk id="1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najia grami</cp:lastModifiedBy>
  <cp:lastPrinted>2015-01-29T10:47:48Z</cp:lastPrinted>
  <dcterms:created xsi:type="dcterms:W3CDTF">2014-12-01T14:43:56Z</dcterms:created>
  <dcterms:modified xsi:type="dcterms:W3CDTF">2016-12-27T15:29:32Z</dcterms:modified>
</cp:coreProperties>
</file>