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تصليح\"/>
    </mc:Choice>
  </mc:AlternateContent>
  <bookViews>
    <workbookView xWindow="-120" yWindow="-120" windowWidth="29040" windowHeight="15840"/>
  </bookViews>
  <sheets>
    <sheet name="Feuil2" sheetId="2" r:id="rId1"/>
    <sheet name="Feuil3" sheetId="3" r:id="rId2"/>
  </sheets>
  <definedNames>
    <definedName name="_xlnm.Print_Area" localSheetId="0">Feuil2!$A$1:$L$101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6" i="2" l="1"/>
  <c r="S66" i="2"/>
  <c r="T97" i="2" l="1"/>
  <c r="S97" i="2"/>
  <c r="T54" i="2"/>
  <c r="S54" i="2"/>
  <c r="T45" i="2"/>
  <c r="S45" i="2"/>
  <c r="T36" i="2"/>
  <c r="S36" i="2"/>
  <c r="T26" i="2"/>
  <c r="S26" i="2"/>
  <c r="T14" i="2"/>
  <c r="S14" i="2"/>
  <c r="U73" i="2" l="1"/>
  <c r="P97" i="2"/>
  <c r="Q97" i="2"/>
  <c r="R97" i="2"/>
  <c r="O97" i="2"/>
  <c r="P66" i="2"/>
  <c r="Q66" i="2"/>
  <c r="R66" i="2"/>
  <c r="O66" i="2"/>
  <c r="P54" i="2"/>
  <c r="Q54" i="2"/>
  <c r="R54" i="2"/>
  <c r="O54" i="2"/>
  <c r="P45" i="2"/>
  <c r="Q45" i="2"/>
  <c r="R45" i="2"/>
  <c r="O45" i="2"/>
  <c r="P36" i="2"/>
  <c r="Q36" i="2"/>
  <c r="R36" i="2"/>
  <c r="O36" i="2"/>
  <c r="P14" i="2"/>
  <c r="Q14" i="2"/>
  <c r="R14" i="2"/>
  <c r="O14" i="2"/>
  <c r="P26" i="2"/>
  <c r="Q26" i="2"/>
  <c r="R26" i="2"/>
  <c r="O26" i="2"/>
  <c r="C26" i="2"/>
  <c r="D26" i="2"/>
  <c r="E26" i="2"/>
  <c r="N97" i="2"/>
  <c r="M97" i="2"/>
  <c r="N66" i="2" l="1"/>
  <c r="M66" i="2"/>
  <c r="N54" i="2"/>
  <c r="M54" i="2"/>
  <c r="N45" i="2"/>
  <c r="M45" i="2"/>
  <c r="N36" i="2"/>
  <c r="M36" i="2"/>
  <c r="N26" i="2"/>
  <c r="M26" i="2"/>
  <c r="N14" i="2"/>
  <c r="M14" i="2"/>
  <c r="L97" i="2"/>
  <c r="K97" i="2"/>
  <c r="L66" i="2"/>
  <c r="K66" i="2"/>
  <c r="L54" i="2"/>
  <c r="K54" i="2"/>
  <c r="L45" i="2"/>
  <c r="K45" i="2"/>
  <c r="L36" i="2"/>
  <c r="K36" i="2"/>
  <c r="L26" i="2"/>
  <c r="K26" i="2"/>
  <c r="L14" i="2"/>
  <c r="K14" i="2"/>
  <c r="C97" i="2" l="1"/>
  <c r="D97" i="2"/>
  <c r="E97" i="2"/>
  <c r="F97" i="2"/>
  <c r="G97" i="2"/>
  <c r="H97" i="2"/>
  <c r="I97" i="2"/>
  <c r="J97" i="2"/>
  <c r="I73" i="2" l="1"/>
  <c r="I72" i="2"/>
  <c r="C66" i="2"/>
  <c r="D66" i="2"/>
  <c r="E66" i="2"/>
  <c r="F66" i="2"/>
  <c r="G66" i="2"/>
  <c r="H66" i="2"/>
  <c r="I66" i="2"/>
  <c r="J66" i="2"/>
  <c r="C54" i="2"/>
  <c r="D54" i="2"/>
  <c r="E54" i="2"/>
  <c r="F54" i="2"/>
  <c r="G54" i="2"/>
  <c r="H54" i="2"/>
  <c r="I54" i="2"/>
  <c r="J54" i="2"/>
  <c r="C45" i="2"/>
  <c r="D45" i="2"/>
  <c r="E45" i="2"/>
  <c r="F45" i="2"/>
  <c r="G45" i="2"/>
  <c r="H45" i="2"/>
  <c r="I45" i="2"/>
  <c r="J45" i="2"/>
  <c r="C36" i="2"/>
  <c r="D36" i="2"/>
  <c r="E36" i="2"/>
  <c r="F36" i="2"/>
  <c r="G36" i="2"/>
  <c r="H36" i="2"/>
  <c r="I36" i="2"/>
  <c r="J36" i="2"/>
  <c r="F26" i="2"/>
  <c r="G26" i="2"/>
  <c r="H26" i="2"/>
  <c r="I26" i="2"/>
  <c r="J26" i="2"/>
  <c r="C14" i="2"/>
  <c r="D14" i="2"/>
  <c r="E14" i="2"/>
  <c r="F14" i="2"/>
  <c r="G14" i="2"/>
  <c r="H14" i="2"/>
  <c r="I14" i="2"/>
  <c r="J14" i="2"/>
</calcChain>
</file>

<file path=xl/sharedStrings.xml><?xml version="1.0" encoding="utf-8"?>
<sst xmlns="http://schemas.openxmlformats.org/spreadsheetml/2006/main" count="307" uniqueCount="89">
  <si>
    <t xml:space="preserve">ولايــة : </t>
  </si>
  <si>
    <t>القصريـن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</si>
  <si>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</si>
  <si>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</si>
  <si>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</si>
  <si>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</si>
  <si>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</si>
  <si>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</si>
  <si>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</si>
  <si>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</si>
  <si>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</si>
  <si>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</si>
  <si>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</si>
  <si>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</si>
  <si>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المعهد العالي للدراسات التطبيقية في الإنسانيات بسبيطلة</t>
  </si>
  <si>
    <t>المعهد العالي للدراسات التكنولوجية بالقصرين</t>
  </si>
  <si>
    <t>المعهد العالي للعلوم التطبيقية والتكنولوجيا بالقصرين</t>
  </si>
  <si>
    <t>المعهد العالي للفنون والحرف بالقصرين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</si>
  <si>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</si>
  <si>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</si>
  <si>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</si>
  <si>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</si>
  <si>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</si>
  <si>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</si>
  <si>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علوم الإعلامية والملتيميديا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</si>
  <si>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</si>
  <si>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</si>
  <si>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</si>
  <si>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</si>
  <si>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</si>
  <si>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ماجستير مهني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</si>
  <si>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</si>
  <si>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</si>
  <si>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</si>
  <si>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</si>
  <si>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</si>
  <si>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</si>
  <si>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</si>
  <si>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</si>
  <si>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</si>
  <si>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</si>
  <si>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</si>
  <si>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</si>
  <si>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</si>
  <si>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</si>
  <si>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</si>
  <si>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</si>
  <si>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</si>
  <si>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مساعد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</si>
  <si>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</si>
  <si>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</si>
  <si>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</si>
  <si>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</si>
  <si>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</si>
  <si>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</si>
  <si>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</si>
  <si>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 xml:space="preserve">لا توجد مؤسسات تؤمن التعليم العالي الخاص بولاية القصرين               
</t>
  </si>
  <si>
    <t>2014-2013</t>
  </si>
  <si>
    <t>مجموع الأساتذة</t>
  </si>
  <si>
    <t>مساعدون قارون</t>
  </si>
  <si>
    <t>2015-2014</t>
  </si>
  <si>
    <t>محاضر تكنولوجي</t>
  </si>
  <si>
    <t>2016-2015</t>
  </si>
  <si>
    <t>ماجستير بحث</t>
  </si>
  <si>
    <t>أستاذ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</si>
  <si>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</si>
  <si>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</si>
  <si>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</si>
  <si>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</si>
  <si>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العمومي</t>
  </si>
  <si>
    <t>المناولة</t>
  </si>
  <si>
    <t>المجموع</t>
  </si>
  <si>
    <t>31.0</t>
  </si>
  <si>
    <t>أستاذ محاضر</t>
  </si>
  <si>
    <t>2018-2017</t>
  </si>
  <si>
    <t>تكوين المكونين وعلوم التربية</t>
  </si>
  <si>
    <t>ماجستير بحث- نظام أمد</t>
  </si>
  <si>
    <t>ماجستير مهني - نظام أمد</t>
  </si>
  <si>
    <t>2019-2018</t>
  </si>
  <si>
    <t>**مساعدون متعاقدون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</si>
  <si>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</si>
  <si>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</si>
  <si>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</si>
  <si>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تطور عدد الخريجين حسب المؤسسة</t>
  </si>
  <si>
    <t>2020-2019</t>
  </si>
  <si>
    <t>2021-2020</t>
  </si>
  <si>
    <t>الشهادة الوطنية للإجازة</t>
  </si>
  <si>
    <t>أستاذ تعليم عالي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</si>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</sst>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4"/>
      <color indexed="8"/>
      <name val="Traditional Arabic"/>
      <family val="1"/>
    </font>
    <font>
      <sz val="11"/>
      <color theme="1"/>
      <name val="Traditional Arabic"/>
      <family val="1"/>
    </font>
    <font>
      <sz val="14"/>
      <color indexed="8"/>
      <name val="Traditional Arabic"/>
      <family val="1"/>
    </font>
    <font>
      <b/>
      <i/>
      <sz val="14"/>
      <color indexed="8"/>
      <name val="Traditional Arabic"/>
      <family val="1"/>
    </font>
    <font>
      <b/>
      <i/>
      <sz val="14"/>
      <color theme="1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0" fillId="0" borderId="0" xfId="0" applyProtection="1"/>
    <xf numFmtId="0" fontId="5" fillId="4" borderId="2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1" fontId="7" fillId="6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4" borderId="13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 readingOrder="2"/>
    </xf>
    <xf numFmtId="0" fontId="8" fillId="8" borderId="2" xfId="0" applyFont="1" applyFill="1" applyBorder="1" applyAlignment="1" applyProtection="1">
      <alignment horizontal="center" vertical="center"/>
    </xf>
    <xf numFmtId="1" fontId="9" fillId="6" borderId="1" xfId="0" applyNumberFormat="1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164" fontId="4" fillId="6" borderId="5" xfId="0" applyNumberFormat="1" applyFont="1" applyFill="1" applyBorder="1" applyAlignment="1" applyProtection="1">
      <alignment horizontal="center" vertical="center"/>
    </xf>
    <xf numFmtId="164" fontId="4" fillId="6" borderId="17" xfId="0" applyNumberFormat="1" applyFont="1" applyFill="1" applyBorder="1" applyAlignment="1" applyProtection="1">
      <alignment horizontal="center" vertical="center"/>
    </xf>
    <xf numFmtId="164" fontId="4" fillId="6" borderId="18" xfId="0" applyNumberFormat="1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" fontId="4" fillId="6" borderId="5" xfId="0" applyNumberFormat="1" applyFont="1" applyFill="1" applyBorder="1" applyAlignment="1" applyProtection="1">
      <alignment horizontal="center" vertical="center"/>
    </xf>
    <xf numFmtId="1" fontId="4" fillId="6" borderId="17" xfId="0" applyNumberFormat="1" applyFont="1" applyFill="1" applyBorder="1" applyAlignment="1" applyProtection="1">
      <alignment horizontal="center" vertical="center"/>
    </xf>
    <xf numFmtId="1" fontId="4" fillId="6" borderId="18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2" fontId="4" fillId="6" borderId="5" xfId="0" applyNumberFormat="1" applyFont="1" applyFill="1" applyBorder="1" applyAlignment="1" applyProtection="1">
      <alignment horizontal="center" vertic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14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left" vertical="top"/>
    </xf>
    <xf numFmtId="0" fontId="5" fillId="4" borderId="12" xfId="0" applyFont="1" applyFill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5" fillId="4" borderId="1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readingOrder="2"/>
    </xf>
    <xf numFmtId="0" fontId="5" fillId="4" borderId="1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5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1361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12484648822" y="2404382"/>
          <a:ext cx="3060246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9" name="ZoneTexte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 flipH="1">
          <a:off x="12486477281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1361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40" name="Connecteur droit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12484648822" y="2404382"/>
          <a:ext cx="3060246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41" name="ZoneTexte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 flipH="1">
          <a:off x="12486477281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16</xdr:row>
      <xdr:rowOff>28575</xdr:rowOff>
    </xdr:from>
    <xdr:to>
      <xdr:col>2</xdr:col>
      <xdr:colOff>0</xdr:colOff>
      <xdr:row>17</xdr:row>
      <xdr:rowOff>333375</xdr:rowOff>
    </xdr:to>
    <xdr:cxnSp macro="">
      <xdr:nvCxnSpPr>
        <xdr:cNvPr id="42" name="Connecteur droit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12484648822" y="5444218"/>
          <a:ext cx="3004457" cy="64497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43" name="ZoneText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 flipH="1">
          <a:off x="12486472179" y="579154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44" name="ZoneTexte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 flipH="1">
          <a:off x="12486472179" y="579154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28</xdr:row>
      <xdr:rowOff>285750</xdr:rowOff>
    </xdr:from>
    <xdr:to>
      <xdr:col>1</xdr:col>
      <xdr:colOff>1119187</xdr:colOff>
      <xdr:row>29</xdr:row>
      <xdr:rowOff>285750</xdr:rowOff>
    </xdr:to>
    <xdr:sp macro="" textlink="">
      <xdr:nvSpPr>
        <xdr:cNvPr id="45" name="ZoneTexte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 flipH="1">
          <a:off x="12486591242" y="9742714"/>
          <a:ext cx="1071562" cy="299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1</xdr:col>
      <xdr:colOff>3034393</xdr:colOff>
      <xdr:row>29</xdr:row>
      <xdr:rowOff>285750</xdr:rowOff>
    </xdr:to>
    <xdr:cxnSp macro="">
      <xdr:nvCxnSpPr>
        <xdr:cNvPr id="46" name="Connecteur droit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12484676036" y="9466489"/>
          <a:ext cx="3024868" cy="57558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28</xdr:row>
      <xdr:rowOff>285750</xdr:rowOff>
    </xdr:from>
    <xdr:to>
      <xdr:col>1</xdr:col>
      <xdr:colOff>1119187</xdr:colOff>
      <xdr:row>29</xdr:row>
      <xdr:rowOff>285750</xdr:rowOff>
    </xdr:to>
    <xdr:sp macro="" textlink="">
      <xdr:nvSpPr>
        <xdr:cNvPr id="47" name="ZoneText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 flipH="1">
          <a:off x="12486591242" y="9742714"/>
          <a:ext cx="1071562" cy="299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1361</xdr:colOff>
      <xdr:row>38</xdr:row>
      <xdr:rowOff>9525</xdr:rowOff>
    </xdr:from>
    <xdr:to>
      <xdr:col>2</xdr:col>
      <xdr:colOff>0</xdr:colOff>
      <xdr:row>40</xdr:row>
      <xdr:rowOff>0</xdr:rowOff>
    </xdr:to>
    <xdr:cxnSp macro="">
      <xdr:nvCxnSpPr>
        <xdr:cNvPr id="48" name="Connecteur droit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 flipH="1">
          <a:off x="12484648822" y="12664168"/>
          <a:ext cx="3060246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39</xdr:row>
      <xdr:rowOff>17009</xdr:rowOff>
    </xdr:from>
    <xdr:to>
      <xdr:col>1</xdr:col>
      <xdr:colOff>1233148</xdr:colOff>
      <xdr:row>40</xdr:row>
      <xdr:rowOff>3402</xdr:rowOff>
    </xdr:to>
    <xdr:sp macro="" textlink="">
      <xdr:nvSpPr>
        <xdr:cNvPr id="49" name="ZoneTexte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 flipH="1">
          <a:off x="12486477281" y="13011830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1361</xdr:colOff>
      <xdr:row>38</xdr:row>
      <xdr:rowOff>9525</xdr:rowOff>
    </xdr:from>
    <xdr:to>
      <xdr:col>2</xdr:col>
      <xdr:colOff>0</xdr:colOff>
      <xdr:row>40</xdr:row>
      <xdr:rowOff>0</xdr:rowOff>
    </xdr:to>
    <xdr:cxnSp macro="">
      <xdr:nvCxnSpPr>
        <xdr:cNvPr id="50" name="Connecteur droit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 flipH="1">
          <a:off x="12484648822" y="12664168"/>
          <a:ext cx="3060246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39</xdr:row>
      <xdr:rowOff>17009</xdr:rowOff>
    </xdr:from>
    <xdr:to>
      <xdr:col>1</xdr:col>
      <xdr:colOff>1233148</xdr:colOff>
      <xdr:row>40</xdr:row>
      <xdr:rowOff>3402</xdr:rowOff>
    </xdr:to>
    <xdr:sp macro="" textlink="">
      <xdr:nvSpPr>
        <xdr:cNvPr id="51" name="ZoneTexte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 flipH="1">
          <a:off x="12486477281" y="13011830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47</xdr:row>
      <xdr:rowOff>285750</xdr:rowOff>
    </xdr:from>
    <xdr:to>
      <xdr:col>1</xdr:col>
      <xdr:colOff>1119187</xdr:colOff>
      <xdr:row>48</xdr:row>
      <xdr:rowOff>285750</xdr:rowOff>
    </xdr:to>
    <xdr:sp macro="" textlink="">
      <xdr:nvSpPr>
        <xdr:cNvPr id="52" name="ZoneTexte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 flipH="1">
          <a:off x="12486591242" y="15961179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47</xdr:row>
      <xdr:rowOff>9525</xdr:rowOff>
    </xdr:from>
    <xdr:to>
      <xdr:col>2</xdr:col>
      <xdr:colOff>0</xdr:colOff>
      <xdr:row>49</xdr:row>
      <xdr:rowOff>15875</xdr:rowOff>
    </xdr:to>
    <xdr:cxnSp macro="">
      <xdr:nvCxnSpPr>
        <xdr:cNvPr id="53" name="Connecteur droit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2484648822" y="15684954"/>
          <a:ext cx="3052082" cy="686707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47</xdr:row>
      <xdr:rowOff>285750</xdr:rowOff>
    </xdr:from>
    <xdr:to>
      <xdr:col>1</xdr:col>
      <xdr:colOff>1119187</xdr:colOff>
      <xdr:row>48</xdr:row>
      <xdr:rowOff>285750</xdr:rowOff>
    </xdr:to>
    <xdr:sp macro="" textlink="">
      <xdr:nvSpPr>
        <xdr:cNvPr id="54" name="ZoneTexte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 flipH="1">
          <a:off x="12486591242" y="15961179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56</xdr:row>
      <xdr:rowOff>28575</xdr:rowOff>
    </xdr:from>
    <xdr:to>
      <xdr:col>2</xdr:col>
      <xdr:colOff>0</xdr:colOff>
      <xdr:row>57</xdr:row>
      <xdr:rowOff>333375</xdr:rowOff>
    </xdr:to>
    <xdr:cxnSp macro="">
      <xdr:nvCxnSpPr>
        <xdr:cNvPr id="55" name="Connecteur droit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CxnSpPr/>
      </xdr:nvCxnSpPr>
      <xdr:spPr>
        <a:xfrm flipH="1">
          <a:off x="12484648822" y="18724789"/>
          <a:ext cx="3004457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57</xdr:row>
      <xdr:rowOff>35719</xdr:rowOff>
    </xdr:from>
    <xdr:to>
      <xdr:col>1</xdr:col>
      <xdr:colOff>1238250</xdr:colOff>
      <xdr:row>57</xdr:row>
      <xdr:rowOff>297657</xdr:rowOff>
    </xdr:to>
    <xdr:sp macro="" textlink="">
      <xdr:nvSpPr>
        <xdr:cNvPr id="56" name="ZoneTexte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 flipH="1">
          <a:off x="12486472179" y="1907211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57</xdr:row>
      <xdr:rowOff>35719</xdr:rowOff>
    </xdr:from>
    <xdr:to>
      <xdr:col>1</xdr:col>
      <xdr:colOff>1238250</xdr:colOff>
      <xdr:row>57</xdr:row>
      <xdr:rowOff>297657</xdr:rowOff>
    </xdr:to>
    <xdr:sp macro="" textlink="">
      <xdr:nvSpPr>
        <xdr:cNvPr id="57" name="ZoneTexte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 flipH="1">
          <a:off x="12486472179" y="1907211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81</xdr:row>
      <xdr:rowOff>297657</xdr:rowOff>
    </xdr:from>
    <xdr:to>
      <xdr:col>1</xdr:col>
      <xdr:colOff>1119187</xdr:colOff>
      <xdr:row>82</xdr:row>
      <xdr:rowOff>273844</xdr:rowOff>
    </xdr:to>
    <xdr:sp macro="" textlink="">
      <xdr:nvSpPr>
        <xdr:cNvPr id="58" name="ZoneTexte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 flipH="1">
          <a:off x="12486591242" y="28178693"/>
          <a:ext cx="1083469" cy="31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81</xdr:row>
      <xdr:rowOff>21431</xdr:rowOff>
    </xdr:from>
    <xdr:to>
      <xdr:col>2</xdr:col>
      <xdr:colOff>681</xdr:colOff>
      <xdr:row>82</xdr:row>
      <xdr:rowOff>330994</xdr:rowOff>
    </xdr:to>
    <xdr:cxnSp macro="">
      <xdr:nvCxnSpPr>
        <xdr:cNvPr id="59" name="Connecteur droit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12484648141" y="27902467"/>
          <a:ext cx="3036094" cy="64974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81</xdr:row>
      <xdr:rowOff>297657</xdr:rowOff>
    </xdr:from>
    <xdr:to>
      <xdr:col>1</xdr:col>
      <xdr:colOff>1119187</xdr:colOff>
      <xdr:row>82</xdr:row>
      <xdr:rowOff>273844</xdr:rowOff>
    </xdr:to>
    <xdr:sp macro="" textlink="">
      <xdr:nvSpPr>
        <xdr:cNvPr id="60" name="ZoneTexte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 flipH="1">
          <a:off x="12486591242" y="28178693"/>
          <a:ext cx="1083469" cy="31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81</xdr:row>
      <xdr:rowOff>21431</xdr:rowOff>
    </xdr:from>
    <xdr:to>
      <xdr:col>2</xdr:col>
      <xdr:colOff>681</xdr:colOff>
      <xdr:row>82</xdr:row>
      <xdr:rowOff>330994</xdr:rowOff>
    </xdr:to>
    <xdr:cxnSp macro="">
      <xdr:nvCxnSpPr>
        <xdr:cNvPr id="61" name="Connecteur droit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CxnSpPr/>
      </xdr:nvCxnSpPr>
      <xdr:spPr>
        <a:xfrm flipH="1">
          <a:off x="12484648141" y="27902467"/>
          <a:ext cx="3036094" cy="64974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rightToLeft="1" tabSelected="1" topLeftCell="A73" zoomScale="70" zoomScaleNormal="70" zoomScalePageLayoutView="70" workbookViewId="0">
      <selection activeCell="B84" sqref="B84"/>
    </sheetView>
  </sheetViews>
  <sheetFormatPr baseColWidth="10" defaultColWidth="11.42578125" defaultRowHeight="15" x14ac:dyDescent="0.25"/>
  <cols>
    <col min="1" max="1" width="4.7109375" style="28" customWidth="1"/>
    <col min="2" max="2" width="46" style="28" bestFit="1" customWidth="1"/>
    <col min="3" max="12" width="13.7109375" style="36" customWidth="1"/>
    <col min="13" max="14" width="11.42578125" style="28"/>
    <col min="15" max="15" width="12.42578125" style="28" customWidth="1"/>
    <col min="16" max="27" width="11.42578125" style="28"/>
    <col min="28" max="31" width="11.42578125" style="28" customWidth="1"/>
    <col min="32" max="16384" width="11.42578125" style="28"/>
  </cols>
  <sheetData>
    <row r="1" spans="1:20" ht="29.25" x14ac:dyDescent="0.25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76"/>
      <c r="K1" s="76"/>
      <c r="L1" s="76"/>
    </row>
    <row r="2" spans="1:20" ht="29.25" x14ac:dyDescent="0.25">
      <c r="A2" s="1" t="s">
        <v>2</v>
      </c>
      <c r="B2" s="77" t="s">
        <v>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0" ht="26.25" thickBot="1" x14ac:dyDescent="0.3">
      <c r="A3" s="2" t="s">
        <v>4</v>
      </c>
      <c r="B3" s="65" t="s">
        <v>5</v>
      </c>
      <c r="C3" s="65"/>
      <c r="D3" s="65"/>
      <c r="E3" s="65"/>
      <c r="F3" s="65"/>
      <c r="G3" s="65"/>
      <c r="H3" s="3"/>
      <c r="I3" s="3"/>
      <c r="J3" s="3"/>
      <c r="K3" s="3"/>
      <c r="L3" s="3"/>
    </row>
    <row r="4" spans="1:20" ht="27" thickTop="1" thickBot="1" x14ac:dyDescent="0.6">
      <c r="A4" s="4"/>
      <c r="B4" s="27" t="s">
        <v>6</v>
      </c>
      <c r="C4" s="29" t="s">
        <v>57</v>
      </c>
      <c r="D4" s="29" t="s">
        <v>60</v>
      </c>
      <c r="E4" s="29" t="s">
        <v>62</v>
      </c>
      <c r="F4" s="29" t="s">
        <v>68</v>
      </c>
      <c r="G4" s="29" t="s">
        <v>74</v>
      </c>
      <c r="H4" s="29" t="s">
        <v>78</v>
      </c>
      <c r="I4" s="29" t="s">
        <v>84</v>
      </c>
      <c r="J4" s="29" t="s">
        <v>85</v>
      </c>
      <c r="K4" s="29" t="s">
        <v>88</v>
      </c>
      <c r="L4" s="28"/>
    </row>
    <row r="5" spans="1:20" ht="27" thickTop="1" thickBot="1" x14ac:dyDescent="0.3">
      <c r="A5" s="4"/>
      <c r="B5" s="5" t="s">
        <v>8</v>
      </c>
      <c r="C5" s="6">
        <v>4</v>
      </c>
      <c r="D5" s="11">
        <v>4</v>
      </c>
      <c r="E5" s="11">
        <v>4</v>
      </c>
      <c r="F5" s="11">
        <v>4</v>
      </c>
      <c r="G5" s="11">
        <v>4</v>
      </c>
      <c r="H5" s="11">
        <v>4</v>
      </c>
      <c r="I5" s="11">
        <v>4</v>
      </c>
      <c r="J5" s="11">
        <v>4</v>
      </c>
      <c r="K5" s="11">
        <v>4</v>
      </c>
      <c r="L5" s="28"/>
    </row>
    <row r="6" spans="1:20" ht="26.25" thickTop="1" x14ac:dyDescent="0.25">
      <c r="A6" s="4"/>
      <c r="B6" s="7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0" ht="23.25" thickBot="1" x14ac:dyDescent="0.3">
      <c r="A7" s="8" t="s">
        <v>9</v>
      </c>
      <c r="B7" s="65" t="s">
        <v>10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20" ht="27" thickTop="1" thickBot="1" x14ac:dyDescent="0.3">
      <c r="A8" s="4"/>
      <c r="B8" s="71" t="s">
        <v>11</v>
      </c>
      <c r="C8" s="50" t="s">
        <v>57</v>
      </c>
      <c r="D8" s="51"/>
      <c r="E8" s="50" t="s">
        <v>60</v>
      </c>
      <c r="F8" s="51"/>
      <c r="G8" s="50" t="s">
        <v>62</v>
      </c>
      <c r="H8" s="51"/>
      <c r="I8" s="50" t="s">
        <v>68</v>
      </c>
      <c r="J8" s="51"/>
      <c r="K8" s="50" t="s">
        <v>74</v>
      </c>
      <c r="L8" s="51"/>
      <c r="M8" s="50" t="s">
        <v>78</v>
      </c>
      <c r="N8" s="51"/>
      <c r="O8" s="50" t="s">
        <v>84</v>
      </c>
      <c r="P8" s="51"/>
      <c r="Q8" s="50" t="s">
        <v>85</v>
      </c>
      <c r="R8" s="51"/>
      <c r="S8" s="50" t="s">
        <v>88</v>
      </c>
      <c r="T8" s="51"/>
    </row>
    <row r="9" spans="1:20" ht="27" thickTop="1" thickBot="1" x14ac:dyDescent="0.3">
      <c r="A9" s="4"/>
      <c r="B9" s="72"/>
      <c r="C9" s="9" t="s">
        <v>12</v>
      </c>
      <c r="D9" s="9" t="s">
        <v>13</v>
      </c>
      <c r="E9" s="9" t="s">
        <v>12</v>
      </c>
      <c r="F9" s="30" t="s">
        <v>13</v>
      </c>
      <c r="G9" s="9" t="s">
        <v>12</v>
      </c>
      <c r="H9" s="9" t="s">
        <v>13</v>
      </c>
      <c r="I9" s="9" t="s">
        <v>12</v>
      </c>
      <c r="J9" s="30" t="s">
        <v>13</v>
      </c>
      <c r="K9" s="9" t="s">
        <v>12</v>
      </c>
      <c r="L9" s="30" t="s">
        <v>13</v>
      </c>
      <c r="M9" s="9" t="s">
        <v>12</v>
      </c>
      <c r="N9" s="30" t="s">
        <v>13</v>
      </c>
      <c r="O9" s="9" t="s">
        <v>12</v>
      </c>
      <c r="P9" s="30" t="s">
        <v>13</v>
      </c>
      <c r="Q9" s="9" t="s">
        <v>12</v>
      </c>
      <c r="R9" s="30" t="s">
        <v>13</v>
      </c>
      <c r="S9" s="9" t="s">
        <v>12</v>
      </c>
      <c r="T9" s="30" t="s">
        <v>13</v>
      </c>
    </row>
    <row r="10" spans="1:20" ht="27" thickTop="1" thickBot="1" x14ac:dyDescent="0.3">
      <c r="A10" s="4"/>
      <c r="B10" s="10" t="s">
        <v>14</v>
      </c>
      <c r="C10" s="11">
        <v>471</v>
      </c>
      <c r="D10" s="11">
        <v>315</v>
      </c>
      <c r="E10" s="11">
        <v>411</v>
      </c>
      <c r="F10" s="11">
        <v>271</v>
      </c>
      <c r="G10" s="11">
        <v>373</v>
      </c>
      <c r="H10" s="11">
        <v>244</v>
      </c>
      <c r="I10" s="11">
        <v>236</v>
      </c>
      <c r="J10" s="11">
        <v>166</v>
      </c>
      <c r="K10" s="11">
        <v>432</v>
      </c>
      <c r="L10" s="11">
        <v>314</v>
      </c>
      <c r="M10" s="11">
        <v>771</v>
      </c>
      <c r="N10" s="11">
        <v>586</v>
      </c>
      <c r="O10" s="11">
        <v>1075</v>
      </c>
      <c r="P10" s="11">
        <v>816</v>
      </c>
      <c r="Q10" s="11">
        <v>916</v>
      </c>
      <c r="R10" s="11">
        <v>736</v>
      </c>
      <c r="S10" s="11">
        <v>976</v>
      </c>
      <c r="T10" s="11">
        <v>764</v>
      </c>
    </row>
    <row r="11" spans="1:20" ht="27" thickTop="1" thickBot="1" x14ac:dyDescent="0.3">
      <c r="A11" s="4"/>
      <c r="B11" s="10" t="s">
        <v>15</v>
      </c>
      <c r="C11" s="11">
        <v>869</v>
      </c>
      <c r="D11" s="11">
        <v>436</v>
      </c>
      <c r="E11" s="11">
        <v>778</v>
      </c>
      <c r="F11" s="11">
        <v>411</v>
      </c>
      <c r="G11" s="11">
        <v>655</v>
      </c>
      <c r="H11" s="11">
        <v>341</v>
      </c>
      <c r="I11" s="11">
        <v>637</v>
      </c>
      <c r="J11" s="11">
        <v>334</v>
      </c>
      <c r="K11" s="11">
        <v>616</v>
      </c>
      <c r="L11" s="11">
        <v>329</v>
      </c>
      <c r="M11" s="11">
        <v>559</v>
      </c>
      <c r="N11" s="11">
        <v>299</v>
      </c>
      <c r="O11" s="11">
        <v>604</v>
      </c>
      <c r="P11" s="11">
        <v>342</v>
      </c>
      <c r="Q11" s="11">
        <v>556</v>
      </c>
      <c r="R11" s="11">
        <v>320</v>
      </c>
      <c r="S11" s="11">
        <v>747</v>
      </c>
      <c r="T11" s="11">
        <v>407</v>
      </c>
    </row>
    <row r="12" spans="1:20" ht="27" thickTop="1" thickBot="1" x14ac:dyDescent="0.3">
      <c r="A12" s="4"/>
      <c r="B12" s="10" t="s">
        <v>16</v>
      </c>
      <c r="C12" s="11">
        <v>325</v>
      </c>
      <c r="D12" s="11">
        <v>147</v>
      </c>
      <c r="E12" s="11">
        <v>377</v>
      </c>
      <c r="F12" s="11">
        <v>181</v>
      </c>
      <c r="G12" s="11">
        <v>445</v>
      </c>
      <c r="H12" s="11">
        <v>213</v>
      </c>
      <c r="I12" s="11">
        <v>422</v>
      </c>
      <c r="J12" s="11">
        <v>224</v>
      </c>
      <c r="K12" s="11">
        <v>375</v>
      </c>
      <c r="L12" s="11">
        <v>187</v>
      </c>
      <c r="M12" s="11">
        <v>341</v>
      </c>
      <c r="N12" s="11">
        <v>180</v>
      </c>
      <c r="O12" s="11">
        <v>266</v>
      </c>
      <c r="P12" s="11">
        <v>144</v>
      </c>
      <c r="Q12" s="11">
        <v>215</v>
      </c>
      <c r="R12" s="11">
        <v>104</v>
      </c>
      <c r="S12" s="11">
        <v>318</v>
      </c>
      <c r="T12" s="11">
        <v>124</v>
      </c>
    </row>
    <row r="13" spans="1:20" ht="27" thickTop="1" thickBot="1" x14ac:dyDescent="0.3">
      <c r="A13" s="4"/>
      <c r="B13" s="10" t="s">
        <v>17</v>
      </c>
      <c r="C13" s="11">
        <v>291</v>
      </c>
      <c r="D13" s="11">
        <v>210</v>
      </c>
      <c r="E13" s="11">
        <v>297</v>
      </c>
      <c r="F13" s="11">
        <v>215</v>
      </c>
      <c r="G13" s="11">
        <v>319</v>
      </c>
      <c r="H13" s="11">
        <v>217</v>
      </c>
      <c r="I13" s="11">
        <v>269</v>
      </c>
      <c r="J13" s="11">
        <v>182</v>
      </c>
      <c r="K13" s="11">
        <v>262</v>
      </c>
      <c r="L13" s="11">
        <v>176</v>
      </c>
      <c r="M13" s="11">
        <v>252</v>
      </c>
      <c r="N13" s="11">
        <v>173</v>
      </c>
      <c r="O13" s="11">
        <v>270</v>
      </c>
      <c r="P13" s="11">
        <v>176</v>
      </c>
      <c r="Q13" s="11">
        <v>251</v>
      </c>
      <c r="R13" s="11">
        <v>194</v>
      </c>
      <c r="S13" s="11">
        <v>266</v>
      </c>
      <c r="T13" s="11">
        <v>211</v>
      </c>
    </row>
    <row r="14" spans="1:20" ht="27" thickTop="1" thickBot="1" x14ac:dyDescent="0.3">
      <c r="A14" s="4"/>
      <c r="B14" s="5" t="s">
        <v>18</v>
      </c>
      <c r="C14" s="6">
        <f t="shared" ref="C14:J14" si="0">SUM(C10:C13)</f>
        <v>1956</v>
      </c>
      <c r="D14" s="6">
        <f t="shared" si="0"/>
        <v>1108</v>
      </c>
      <c r="E14" s="6">
        <f t="shared" si="0"/>
        <v>1863</v>
      </c>
      <c r="F14" s="6">
        <f t="shared" si="0"/>
        <v>1078</v>
      </c>
      <c r="G14" s="6">
        <f t="shared" si="0"/>
        <v>1792</v>
      </c>
      <c r="H14" s="6">
        <f t="shared" si="0"/>
        <v>1015</v>
      </c>
      <c r="I14" s="6">
        <f t="shared" si="0"/>
        <v>1564</v>
      </c>
      <c r="J14" s="6">
        <f t="shared" si="0"/>
        <v>906</v>
      </c>
      <c r="K14" s="6">
        <f>SUM(K10:K13)</f>
        <v>1685</v>
      </c>
      <c r="L14" s="6">
        <f>SUM(L10:L13)</f>
        <v>1006</v>
      </c>
      <c r="M14" s="6">
        <f>SUM(M10:M13)</f>
        <v>1923</v>
      </c>
      <c r="N14" s="6">
        <f>SUM(N10:N13)</f>
        <v>1238</v>
      </c>
      <c r="O14" s="6">
        <f>SUM(O10:O13)</f>
        <v>2215</v>
      </c>
      <c r="P14" s="6">
        <f t="shared" ref="P14:T14" si="1">SUM(P10:P13)</f>
        <v>1478</v>
      </c>
      <c r="Q14" s="6">
        <f t="shared" si="1"/>
        <v>1938</v>
      </c>
      <c r="R14" s="6">
        <f t="shared" si="1"/>
        <v>1354</v>
      </c>
      <c r="S14" s="6">
        <f t="shared" si="1"/>
        <v>2307</v>
      </c>
      <c r="T14" s="6">
        <f t="shared" si="1"/>
        <v>1506</v>
      </c>
    </row>
    <row r="15" spans="1:20" ht="26.25" thickTop="1" x14ac:dyDescent="0.25">
      <c r="A15" s="4"/>
      <c r="B15" s="7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20" ht="23.25" thickBot="1" x14ac:dyDescent="0.3">
      <c r="A16" s="8" t="s">
        <v>19</v>
      </c>
      <c r="B16" s="65" t="s">
        <v>20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20" ht="27" thickTop="1" thickBot="1" x14ac:dyDescent="0.3">
      <c r="A17" s="4"/>
      <c r="B17" s="73" t="s">
        <v>11</v>
      </c>
      <c r="C17" s="66" t="s">
        <v>57</v>
      </c>
      <c r="D17" s="70"/>
      <c r="E17" s="68" t="s">
        <v>60</v>
      </c>
      <c r="F17" s="78"/>
      <c r="G17" s="74" t="s">
        <v>62</v>
      </c>
      <c r="H17" s="67"/>
      <c r="I17" s="50" t="s">
        <v>68</v>
      </c>
      <c r="J17" s="51"/>
      <c r="K17" s="50" t="s">
        <v>74</v>
      </c>
      <c r="L17" s="51"/>
      <c r="M17" s="50" t="s">
        <v>78</v>
      </c>
      <c r="N17" s="51"/>
      <c r="O17" s="50" t="s">
        <v>84</v>
      </c>
      <c r="P17" s="51"/>
      <c r="Q17" s="50" t="s">
        <v>85</v>
      </c>
      <c r="R17" s="51"/>
      <c r="S17" s="50" t="s">
        <v>88</v>
      </c>
      <c r="T17" s="51"/>
    </row>
    <row r="18" spans="1:20" ht="27" thickTop="1" thickBot="1" x14ac:dyDescent="0.3">
      <c r="A18" s="4"/>
      <c r="B18" s="73"/>
      <c r="C18" s="9" t="s">
        <v>12</v>
      </c>
      <c r="D18" s="9" t="s">
        <v>13</v>
      </c>
      <c r="E18" s="9" t="s">
        <v>12</v>
      </c>
      <c r="F18" s="30" t="s">
        <v>13</v>
      </c>
      <c r="G18" s="9" t="s">
        <v>12</v>
      </c>
      <c r="H18" s="9" t="s">
        <v>13</v>
      </c>
      <c r="I18" s="9" t="s">
        <v>12</v>
      </c>
      <c r="J18" s="30" t="s">
        <v>13</v>
      </c>
      <c r="K18" s="9" t="s">
        <v>12</v>
      </c>
      <c r="L18" s="30" t="s">
        <v>13</v>
      </c>
      <c r="M18" s="9" t="s">
        <v>12</v>
      </c>
      <c r="N18" s="30" t="s">
        <v>13</v>
      </c>
      <c r="O18" s="9" t="s">
        <v>12</v>
      </c>
      <c r="P18" s="30" t="s">
        <v>13</v>
      </c>
      <c r="Q18" s="9" t="s">
        <v>12</v>
      </c>
      <c r="R18" s="30" t="s">
        <v>13</v>
      </c>
      <c r="S18" s="9" t="s">
        <v>12</v>
      </c>
      <c r="T18" s="30" t="s">
        <v>13</v>
      </c>
    </row>
    <row r="19" spans="1:20" ht="27" thickTop="1" thickBot="1" x14ac:dyDescent="0.3">
      <c r="A19" s="4"/>
      <c r="B19" s="10" t="s">
        <v>21</v>
      </c>
      <c r="C19" s="11">
        <v>226</v>
      </c>
      <c r="D19" s="11">
        <v>166</v>
      </c>
      <c r="E19" s="11">
        <v>209</v>
      </c>
      <c r="F19" s="11">
        <v>170</v>
      </c>
      <c r="G19" s="11">
        <v>233</v>
      </c>
      <c r="H19" s="11">
        <v>174</v>
      </c>
      <c r="I19" s="11">
        <v>157</v>
      </c>
      <c r="J19" s="11">
        <v>119</v>
      </c>
      <c r="K19" s="11">
        <v>182</v>
      </c>
      <c r="L19" s="11">
        <v>130</v>
      </c>
      <c r="M19" s="11">
        <v>224</v>
      </c>
      <c r="N19" s="11">
        <v>159</v>
      </c>
      <c r="O19" s="11">
        <v>205</v>
      </c>
      <c r="P19" s="11">
        <v>116</v>
      </c>
      <c r="Q19" s="11">
        <v>181</v>
      </c>
      <c r="R19" s="11">
        <v>133</v>
      </c>
      <c r="S19" s="11">
        <v>182</v>
      </c>
      <c r="T19" s="11">
        <v>138</v>
      </c>
    </row>
    <row r="20" spans="1:20" ht="27" thickTop="1" thickBot="1" x14ac:dyDescent="0.3">
      <c r="A20" s="4"/>
      <c r="B20" s="10" t="s">
        <v>22</v>
      </c>
      <c r="C20" s="11">
        <v>344</v>
      </c>
      <c r="D20" s="11">
        <v>247</v>
      </c>
      <c r="E20" s="11">
        <v>423</v>
      </c>
      <c r="F20" s="11">
        <v>275</v>
      </c>
      <c r="G20" s="11">
        <v>388</v>
      </c>
      <c r="H20" s="11">
        <v>252</v>
      </c>
      <c r="I20" s="11">
        <v>375</v>
      </c>
      <c r="J20" s="11">
        <v>253</v>
      </c>
      <c r="K20" s="11">
        <v>364</v>
      </c>
      <c r="L20" s="11">
        <v>251</v>
      </c>
      <c r="M20" s="11">
        <v>306</v>
      </c>
      <c r="N20" s="11">
        <v>214</v>
      </c>
      <c r="O20" s="11">
        <v>380</v>
      </c>
      <c r="P20" s="11">
        <v>266</v>
      </c>
      <c r="Q20" s="11">
        <v>338</v>
      </c>
      <c r="R20" s="11">
        <v>234</v>
      </c>
      <c r="S20" s="11">
        <v>424</v>
      </c>
      <c r="T20" s="11">
        <v>292</v>
      </c>
    </row>
    <row r="21" spans="1:20" ht="27" thickTop="1" thickBot="1" x14ac:dyDescent="0.3">
      <c r="A21" s="4"/>
      <c r="B21" s="10" t="s">
        <v>75</v>
      </c>
      <c r="C21" s="11"/>
      <c r="D21" s="11"/>
      <c r="E21" s="11"/>
      <c r="F21" s="11"/>
      <c r="G21" s="11"/>
      <c r="H21" s="11"/>
      <c r="I21" s="11"/>
      <c r="J21" s="11"/>
      <c r="K21" s="11">
        <v>155</v>
      </c>
      <c r="L21" s="11">
        <v>120</v>
      </c>
      <c r="M21" s="11">
        <v>438</v>
      </c>
      <c r="N21" s="11">
        <v>357</v>
      </c>
      <c r="O21" s="11">
        <v>733</v>
      </c>
      <c r="P21" s="11">
        <v>607</v>
      </c>
      <c r="Q21" s="11">
        <v>638</v>
      </c>
      <c r="R21" s="11">
        <v>533</v>
      </c>
      <c r="S21" s="11">
        <v>678</v>
      </c>
      <c r="T21" s="11">
        <v>544</v>
      </c>
    </row>
    <row r="22" spans="1:20" ht="27" thickTop="1" thickBot="1" x14ac:dyDescent="0.3">
      <c r="A22" s="4"/>
      <c r="B22" s="10" t="s">
        <v>23</v>
      </c>
      <c r="C22" s="11">
        <v>245</v>
      </c>
      <c r="D22" s="11">
        <v>149</v>
      </c>
      <c r="E22" s="11">
        <v>202</v>
      </c>
      <c r="F22" s="11">
        <v>101</v>
      </c>
      <c r="G22" s="11">
        <v>140</v>
      </c>
      <c r="H22" s="11">
        <v>70</v>
      </c>
      <c r="I22" s="11">
        <v>79</v>
      </c>
      <c r="J22" s="11">
        <v>47</v>
      </c>
      <c r="K22" s="11">
        <v>95</v>
      </c>
      <c r="L22" s="11">
        <v>64</v>
      </c>
      <c r="M22" s="11">
        <v>109</v>
      </c>
      <c r="N22" s="11">
        <v>70</v>
      </c>
      <c r="O22" s="11">
        <v>137</v>
      </c>
      <c r="P22" s="11">
        <v>93</v>
      </c>
      <c r="Q22" s="11">
        <v>97</v>
      </c>
      <c r="R22" s="11">
        <v>70</v>
      </c>
      <c r="S22" s="11">
        <v>116</v>
      </c>
      <c r="T22" s="11">
        <v>82</v>
      </c>
    </row>
    <row r="23" spans="1:20" ht="27" thickTop="1" thickBot="1" x14ac:dyDescent="0.3">
      <c r="A23" s="4"/>
      <c r="B23" s="10" t="s">
        <v>24</v>
      </c>
      <c r="C23" s="11">
        <v>328</v>
      </c>
      <c r="D23" s="11">
        <v>134</v>
      </c>
      <c r="E23" s="11">
        <v>231</v>
      </c>
      <c r="F23" s="11">
        <v>120</v>
      </c>
      <c r="G23" s="11">
        <v>195</v>
      </c>
      <c r="H23" s="11">
        <v>82</v>
      </c>
      <c r="I23" s="11">
        <v>177</v>
      </c>
      <c r="J23" s="11">
        <v>80</v>
      </c>
      <c r="K23" s="11">
        <v>143</v>
      </c>
      <c r="L23" s="11">
        <v>59</v>
      </c>
      <c r="M23" s="11">
        <v>143</v>
      </c>
      <c r="N23" s="11">
        <v>67</v>
      </c>
      <c r="O23" s="11">
        <v>139</v>
      </c>
      <c r="P23" s="11">
        <v>66</v>
      </c>
      <c r="Q23" s="11">
        <v>150</v>
      </c>
      <c r="R23" s="11">
        <v>71</v>
      </c>
      <c r="S23" s="11">
        <v>268</v>
      </c>
      <c r="T23" s="11">
        <v>103</v>
      </c>
    </row>
    <row r="24" spans="1:20" ht="27" thickTop="1" thickBot="1" x14ac:dyDescent="0.3">
      <c r="A24" s="4"/>
      <c r="B24" s="10" t="s">
        <v>25</v>
      </c>
      <c r="C24" s="11">
        <v>291</v>
      </c>
      <c r="D24" s="11">
        <v>210</v>
      </c>
      <c r="E24" s="11">
        <v>297</v>
      </c>
      <c r="F24" s="11">
        <v>215</v>
      </c>
      <c r="G24" s="11">
        <v>319</v>
      </c>
      <c r="H24" s="11">
        <v>217</v>
      </c>
      <c r="I24" s="11">
        <v>269</v>
      </c>
      <c r="J24" s="11">
        <v>182</v>
      </c>
      <c r="K24" s="11">
        <v>262</v>
      </c>
      <c r="L24" s="11">
        <v>176</v>
      </c>
      <c r="M24" s="11">
        <v>252</v>
      </c>
      <c r="N24" s="11">
        <v>173</v>
      </c>
      <c r="O24" s="11">
        <v>270</v>
      </c>
      <c r="P24" s="11">
        <v>176</v>
      </c>
      <c r="Q24" s="11">
        <v>251</v>
      </c>
      <c r="R24" s="11">
        <v>194</v>
      </c>
      <c r="S24" s="11">
        <v>266</v>
      </c>
      <c r="T24" s="11">
        <v>211</v>
      </c>
    </row>
    <row r="25" spans="1:20" ht="27" thickTop="1" thickBot="1" x14ac:dyDescent="0.3">
      <c r="A25" s="4"/>
      <c r="B25" s="10" t="s">
        <v>26</v>
      </c>
      <c r="C25" s="11">
        <v>522</v>
      </c>
      <c r="D25" s="11">
        <v>202</v>
      </c>
      <c r="E25" s="11">
        <v>501</v>
      </c>
      <c r="F25" s="11">
        <v>197</v>
      </c>
      <c r="G25" s="11">
        <v>517</v>
      </c>
      <c r="H25" s="11">
        <v>220</v>
      </c>
      <c r="I25" s="11">
        <v>507</v>
      </c>
      <c r="J25" s="11">
        <v>225</v>
      </c>
      <c r="K25" s="11">
        <v>484</v>
      </c>
      <c r="L25" s="11">
        <v>206</v>
      </c>
      <c r="M25" s="11">
        <v>451</v>
      </c>
      <c r="N25" s="11">
        <v>198</v>
      </c>
      <c r="O25" s="11">
        <v>351</v>
      </c>
      <c r="P25" s="11">
        <v>154</v>
      </c>
      <c r="Q25" s="11">
        <v>283</v>
      </c>
      <c r="R25" s="11">
        <v>119</v>
      </c>
      <c r="S25" s="11">
        <v>373</v>
      </c>
      <c r="T25" s="11">
        <v>136</v>
      </c>
    </row>
    <row r="26" spans="1:20" ht="27" thickTop="1" thickBot="1" x14ac:dyDescent="0.3">
      <c r="A26" s="4"/>
      <c r="B26" s="5" t="s">
        <v>18</v>
      </c>
      <c r="C26" s="6">
        <f t="shared" ref="C26:T26" si="2">SUM(C19:C25)</f>
        <v>1956</v>
      </c>
      <c r="D26" s="6">
        <f t="shared" si="2"/>
        <v>1108</v>
      </c>
      <c r="E26" s="6">
        <f t="shared" si="2"/>
        <v>1863</v>
      </c>
      <c r="F26" s="6">
        <f t="shared" si="2"/>
        <v>1078</v>
      </c>
      <c r="G26" s="6">
        <f t="shared" si="2"/>
        <v>1792</v>
      </c>
      <c r="H26" s="6">
        <f t="shared" si="2"/>
        <v>1015</v>
      </c>
      <c r="I26" s="6">
        <f t="shared" si="2"/>
        <v>1564</v>
      </c>
      <c r="J26" s="6">
        <f t="shared" si="2"/>
        <v>906</v>
      </c>
      <c r="K26" s="6">
        <f t="shared" si="2"/>
        <v>1685</v>
      </c>
      <c r="L26" s="6">
        <f t="shared" si="2"/>
        <v>1006</v>
      </c>
      <c r="M26" s="6">
        <f t="shared" si="2"/>
        <v>1923</v>
      </c>
      <c r="N26" s="6">
        <f t="shared" si="2"/>
        <v>1238</v>
      </c>
      <c r="O26" s="6">
        <f t="shared" si="2"/>
        <v>2215</v>
      </c>
      <c r="P26" s="6">
        <f t="shared" si="2"/>
        <v>1478</v>
      </c>
      <c r="Q26" s="6">
        <f t="shared" si="2"/>
        <v>1938</v>
      </c>
      <c r="R26" s="6">
        <f t="shared" si="2"/>
        <v>1354</v>
      </c>
      <c r="S26" s="6">
        <f t="shared" si="2"/>
        <v>2307</v>
      </c>
      <c r="T26" s="6">
        <f t="shared" si="2"/>
        <v>1506</v>
      </c>
    </row>
    <row r="27" spans="1:20" ht="26.25" thickTop="1" x14ac:dyDescent="0.6">
      <c r="A27" s="4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20" ht="23.25" thickBot="1" x14ac:dyDescent="0.3">
      <c r="A28" s="8" t="s">
        <v>27</v>
      </c>
      <c r="B28" s="65" t="s">
        <v>28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20" ht="24" thickTop="1" thickBot="1" x14ac:dyDescent="0.3">
      <c r="A29" s="8"/>
      <c r="B29" s="73" t="s">
        <v>11</v>
      </c>
      <c r="C29" s="66" t="s">
        <v>57</v>
      </c>
      <c r="D29" s="70"/>
      <c r="E29" s="68" t="s">
        <v>60</v>
      </c>
      <c r="F29" s="78"/>
      <c r="G29" s="74" t="s">
        <v>62</v>
      </c>
      <c r="H29" s="67"/>
      <c r="I29" s="50" t="s">
        <v>68</v>
      </c>
      <c r="J29" s="51"/>
      <c r="K29" s="50" t="s">
        <v>74</v>
      </c>
      <c r="L29" s="51"/>
      <c r="M29" s="50" t="s">
        <v>78</v>
      </c>
      <c r="N29" s="51"/>
      <c r="O29" s="50" t="s">
        <v>84</v>
      </c>
      <c r="P29" s="51"/>
      <c r="Q29" s="50" t="s">
        <v>85</v>
      </c>
      <c r="R29" s="51"/>
      <c r="S29" s="50" t="s">
        <v>88</v>
      </c>
      <c r="T29" s="51"/>
    </row>
    <row r="30" spans="1:20" ht="24" thickTop="1" thickBot="1" x14ac:dyDescent="0.3">
      <c r="A30" s="8"/>
      <c r="B30" s="73"/>
      <c r="C30" s="9" t="s">
        <v>12</v>
      </c>
      <c r="D30" s="9" t="s">
        <v>13</v>
      </c>
      <c r="E30" s="9" t="s">
        <v>12</v>
      </c>
      <c r="F30" s="30" t="s">
        <v>13</v>
      </c>
      <c r="G30" s="9" t="s">
        <v>12</v>
      </c>
      <c r="H30" s="9" t="s">
        <v>13</v>
      </c>
      <c r="I30" s="9" t="s">
        <v>12</v>
      </c>
      <c r="J30" s="30" t="s">
        <v>13</v>
      </c>
      <c r="K30" s="9" t="s">
        <v>12</v>
      </c>
      <c r="L30" s="30" t="s">
        <v>13</v>
      </c>
      <c r="M30" s="9" t="s">
        <v>12</v>
      </c>
      <c r="N30" s="30" t="s">
        <v>13</v>
      </c>
      <c r="O30" s="9" t="s">
        <v>12</v>
      </c>
      <c r="P30" s="30" t="s">
        <v>13</v>
      </c>
      <c r="Q30" s="9" t="s">
        <v>12</v>
      </c>
      <c r="R30" s="30" t="s">
        <v>13</v>
      </c>
      <c r="S30" s="9" t="s">
        <v>12</v>
      </c>
      <c r="T30" s="30" t="s">
        <v>13</v>
      </c>
    </row>
    <row r="31" spans="1:20" ht="27" thickTop="1" thickBot="1" x14ac:dyDescent="0.3">
      <c r="A31" s="8"/>
      <c r="B31" s="10" t="s">
        <v>86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936</v>
      </c>
      <c r="P31" s="11">
        <v>589</v>
      </c>
      <c r="Q31" s="11">
        <v>1235</v>
      </c>
      <c r="R31" s="11">
        <v>821</v>
      </c>
      <c r="S31" s="11">
        <v>2180</v>
      </c>
      <c r="T31" s="11">
        <v>1442</v>
      </c>
    </row>
    <row r="32" spans="1:20" ht="27" thickTop="1" thickBot="1" x14ac:dyDescent="0.3">
      <c r="A32" s="8"/>
      <c r="B32" s="10" t="s">
        <v>29</v>
      </c>
      <c r="C32" s="11">
        <v>248</v>
      </c>
      <c r="D32" s="11">
        <v>131</v>
      </c>
      <c r="E32" s="11">
        <v>302</v>
      </c>
      <c r="F32" s="11">
        <v>174</v>
      </c>
      <c r="G32" s="11">
        <v>354</v>
      </c>
      <c r="H32" s="11">
        <v>203</v>
      </c>
      <c r="I32" s="11">
        <v>295</v>
      </c>
      <c r="J32" s="11">
        <v>176</v>
      </c>
      <c r="K32" s="11">
        <v>291</v>
      </c>
      <c r="L32" s="11">
        <v>174</v>
      </c>
      <c r="M32" s="11">
        <v>300</v>
      </c>
      <c r="N32" s="11">
        <v>196</v>
      </c>
      <c r="O32" s="11">
        <v>140</v>
      </c>
      <c r="P32" s="11">
        <v>84</v>
      </c>
      <c r="Q32" s="11">
        <v>66</v>
      </c>
      <c r="R32" s="11">
        <v>48</v>
      </c>
      <c r="S32" s="11"/>
      <c r="T32" s="11"/>
    </row>
    <row r="33" spans="1:20" ht="27" thickTop="1" thickBot="1" x14ac:dyDescent="0.3">
      <c r="A33" s="8"/>
      <c r="B33" s="10" t="s">
        <v>65</v>
      </c>
      <c r="C33" s="11">
        <v>1622</v>
      </c>
      <c r="D33" s="11">
        <v>928</v>
      </c>
      <c r="E33" s="11">
        <v>1468</v>
      </c>
      <c r="F33" s="11">
        <v>835</v>
      </c>
      <c r="G33" s="11">
        <v>1298</v>
      </c>
      <c r="H33" s="11">
        <v>710</v>
      </c>
      <c r="I33" s="11">
        <v>1116</v>
      </c>
      <c r="J33" s="11">
        <v>620</v>
      </c>
      <c r="K33" s="11">
        <v>1227</v>
      </c>
      <c r="L33" s="11">
        <v>728</v>
      </c>
      <c r="M33" s="11">
        <v>1423</v>
      </c>
      <c r="N33" s="11">
        <v>924</v>
      </c>
      <c r="O33" s="11">
        <v>951</v>
      </c>
      <c r="P33" s="11">
        <v>698</v>
      </c>
      <c r="Q33" s="11">
        <v>495</v>
      </c>
      <c r="R33" s="11">
        <v>391</v>
      </c>
      <c r="S33" s="11"/>
      <c r="T33" s="11"/>
    </row>
    <row r="34" spans="1:20" ht="27" thickTop="1" thickBot="1" x14ac:dyDescent="0.3">
      <c r="A34" s="8"/>
      <c r="B34" s="10" t="s">
        <v>63</v>
      </c>
      <c r="C34" s="11"/>
      <c r="D34" s="11"/>
      <c r="E34" s="11"/>
      <c r="F34" s="11"/>
      <c r="G34" s="11">
        <v>20</v>
      </c>
      <c r="H34" s="11">
        <v>15</v>
      </c>
      <c r="I34" s="11">
        <v>41</v>
      </c>
      <c r="J34" s="11">
        <v>31</v>
      </c>
      <c r="K34" s="11">
        <v>45</v>
      </c>
      <c r="L34" s="11">
        <v>27</v>
      </c>
      <c r="M34" s="11">
        <v>58</v>
      </c>
      <c r="N34" s="11">
        <v>38</v>
      </c>
      <c r="O34" s="11">
        <v>57</v>
      </c>
      <c r="P34" s="11">
        <v>37</v>
      </c>
      <c r="Q34" s="11">
        <v>44</v>
      </c>
      <c r="R34" s="11">
        <v>28</v>
      </c>
      <c r="S34" s="11">
        <v>48</v>
      </c>
      <c r="T34" s="11">
        <v>15</v>
      </c>
    </row>
    <row r="35" spans="1:20" ht="27" thickTop="1" thickBot="1" x14ac:dyDescent="0.3">
      <c r="A35" s="8"/>
      <c r="B35" s="10" t="s">
        <v>30</v>
      </c>
      <c r="C35" s="11">
        <v>86</v>
      </c>
      <c r="D35" s="11">
        <v>49</v>
      </c>
      <c r="E35" s="11">
        <v>93</v>
      </c>
      <c r="F35" s="11">
        <v>69</v>
      </c>
      <c r="G35" s="11">
        <v>120</v>
      </c>
      <c r="H35" s="11">
        <v>87</v>
      </c>
      <c r="I35" s="11">
        <v>112</v>
      </c>
      <c r="J35" s="11">
        <v>79</v>
      </c>
      <c r="K35" s="11">
        <v>122</v>
      </c>
      <c r="L35" s="11">
        <v>77</v>
      </c>
      <c r="M35" s="11">
        <v>142</v>
      </c>
      <c r="N35" s="11">
        <v>80</v>
      </c>
      <c r="O35" s="11">
        <v>131</v>
      </c>
      <c r="P35" s="11">
        <v>70</v>
      </c>
      <c r="Q35" s="11">
        <v>98</v>
      </c>
      <c r="R35" s="11">
        <v>66</v>
      </c>
      <c r="S35" s="11">
        <v>79</v>
      </c>
      <c r="T35" s="11">
        <v>49</v>
      </c>
    </row>
    <row r="36" spans="1:20" ht="24" thickTop="1" thickBot="1" x14ac:dyDescent="0.3">
      <c r="A36" s="8"/>
      <c r="B36" s="5" t="s">
        <v>18</v>
      </c>
      <c r="C36" s="6">
        <f t="shared" ref="C36:R36" si="3">SUM(C32:C35)</f>
        <v>1956</v>
      </c>
      <c r="D36" s="6">
        <f t="shared" si="3"/>
        <v>1108</v>
      </c>
      <c r="E36" s="6">
        <f t="shared" si="3"/>
        <v>1863</v>
      </c>
      <c r="F36" s="6">
        <f t="shared" si="3"/>
        <v>1078</v>
      </c>
      <c r="G36" s="6">
        <f t="shared" si="3"/>
        <v>1792</v>
      </c>
      <c r="H36" s="6">
        <f t="shared" si="3"/>
        <v>1015</v>
      </c>
      <c r="I36" s="6">
        <f t="shared" si="3"/>
        <v>1564</v>
      </c>
      <c r="J36" s="6">
        <f t="shared" si="3"/>
        <v>906</v>
      </c>
      <c r="K36" s="6">
        <f t="shared" si="3"/>
        <v>1685</v>
      </c>
      <c r="L36" s="6">
        <f t="shared" si="3"/>
        <v>1006</v>
      </c>
      <c r="M36" s="6">
        <f t="shared" si="3"/>
        <v>1923</v>
      </c>
      <c r="N36" s="6">
        <f t="shared" si="3"/>
        <v>1238</v>
      </c>
      <c r="O36" s="6">
        <f t="shared" si="3"/>
        <v>1279</v>
      </c>
      <c r="P36" s="6">
        <f t="shared" si="3"/>
        <v>889</v>
      </c>
      <c r="Q36" s="6">
        <f t="shared" si="3"/>
        <v>703</v>
      </c>
      <c r="R36" s="6">
        <f t="shared" si="3"/>
        <v>533</v>
      </c>
      <c r="S36" s="6">
        <f>SUM(S31:S35)</f>
        <v>2307</v>
      </c>
      <c r="T36" s="6">
        <f>SUM(T31:T35)</f>
        <v>1506</v>
      </c>
    </row>
    <row r="37" spans="1:20" ht="23.25" thickTop="1" x14ac:dyDescent="0.25">
      <c r="A37" s="8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20" ht="23.25" thickBot="1" x14ac:dyDescent="0.3">
      <c r="A38" s="8" t="s">
        <v>31</v>
      </c>
      <c r="B38" s="65" t="s">
        <v>83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20" ht="27" thickTop="1" thickBot="1" x14ac:dyDescent="0.3">
      <c r="A39" s="4"/>
      <c r="B39" s="71" t="s">
        <v>11</v>
      </c>
      <c r="C39" s="66">
        <v>2013</v>
      </c>
      <c r="D39" s="70"/>
      <c r="E39" s="68">
        <v>2014</v>
      </c>
      <c r="F39" s="69"/>
      <c r="G39" s="66">
        <v>2015</v>
      </c>
      <c r="H39" s="67"/>
      <c r="I39" s="50">
        <v>2016</v>
      </c>
      <c r="J39" s="51"/>
      <c r="K39" s="50">
        <v>2017</v>
      </c>
      <c r="L39" s="51"/>
      <c r="M39" s="50">
        <v>2018</v>
      </c>
      <c r="N39" s="51"/>
      <c r="O39" s="50">
        <v>2019</v>
      </c>
      <c r="P39" s="51"/>
      <c r="Q39" s="50">
        <v>2020</v>
      </c>
      <c r="R39" s="51"/>
      <c r="S39" s="50">
        <v>2021</v>
      </c>
      <c r="T39" s="51"/>
    </row>
    <row r="40" spans="1:20" ht="27" thickTop="1" thickBot="1" x14ac:dyDescent="0.3">
      <c r="A40" s="4"/>
      <c r="B40" s="72"/>
      <c r="C40" s="9" t="s">
        <v>32</v>
      </c>
      <c r="D40" s="9" t="s">
        <v>13</v>
      </c>
      <c r="E40" s="9" t="s">
        <v>32</v>
      </c>
      <c r="F40" s="30" t="s">
        <v>13</v>
      </c>
      <c r="G40" s="9" t="s">
        <v>32</v>
      </c>
      <c r="H40" s="9" t="s">
        <v>13</v>
      </c>
      <c r="I40" s="9" t="s">
        <v>32</v>
      </c>
      <c r="J40" s="30" t="s">
        <v>13</v>
      </c>
      <c r="K40" s="9" t="s">
        <v>32</v>
      </c>
      <c r="L40" s="30" t="s">
        <v>13</v>
      </c>
      <c r="M40" s="9" t="s">
        <v>32</v>
      </c>
      <c r="N40" s="30" t="s">
        <v>13</v>
      </c>
      <c r="O40" s="9" t="s">
        <v>32</v>
      </c>
      <c r="P40" s="30" t="s">
        <v>13</v>
      </c>
      <c r="Q40" s="9" t="s">
        <v>32</v>
      </c>
      <c r="R40" s="30" t="s">
        <v>13</v>
      </c>
      <c r="S40" s="9" t="s">
        <v>32</v>
      </c>
      <c r="T40" s="30" t="s">
        <v>13</v>
      </c>
    </row>
    <row r="41" spans="1:20" ht="27" thickTop="1" thickBot="1" x14ac:dyDescent="0.3">
      <c r="A41" s="4"/>
      <c r="B41" s="10" t="s">
        <v>14</v>
      </c>
      <c r="C41" s="11">
        <v>202</v>
      </c>
      <c r="D41" s="11">
        <v>134</v>
      </c>
      <c r="E41" s="31">
        <v>122</v>
      </c>
      <c r="F41" s="31">
        <v>88</v>
      </c>
      <c r="G41" s="11">
        <v>101</v>
      </c>
      <c r="H41" s="11">
        <v>78</v>
      </c>
      <c r="I41" s="11">
        <v>104</v>
      </c>
      <c r="J41" s="11">
        <v>69</v>
      </c>
      <c r="K41" s="11">
        <v>57</v>
      </c>
      <c r="L41" s="11">
        <v>37</v>
      </c>
      <c r="M41" s="11">
        <v>70</v>
      </c>
      <c r="N41" s="11">
        <v>56</v>
      </c>
      <c r="O41" s="11">
        <v>47</v>
      </c>
      <c r="P41" s="11">
        <v>34</v>
      </c>
      <c r="Q41" s="11">
        <v>225</v>
      </c>
      <c r="R41" s="11">
        <v>175</v>
      </c>
      <c r="S41" s="11">
        <v>238</v>
      </c>
      <c r="T41" s="11">
        <v>208</v>
      </c>
    </row>
    <row r="42" spans="1:20" ht="27" thickTop="1" thickBot="1" x14ac:dyDescent="0.3">
      <c r="A42" s="4"/>
      <c r="B42" s="10" t="s">
        <v>15</v>
      </c>
      <c r="C42" s="11">
        <v>209</v>
      </c>
      <c r="D42" s="11">
        <v>103</v>
      </c>
      <c r="E42" s="31">
        <v>258</v>
      </c>
      <c r="F42" s="31">
        <v>131</v>
      </c>
      <c r="G42" s="11">
        <v>186</v>
      </c>
      <c r="H42" s="11">
        <v>121</v>
      </c>
      <c r="I42" s="11">
        <v>155</v>
      </c>
      <c r="J42" s="11">
        <v>101</v>
      </c>
      <c r="K42" s="11">
        <v>150</v>
      </c>
      <c r="L42" s="11">
        <v>89</v>
      </c>
      <c r="M42" s="11">
        <v>158</v>
      </c>
      <c r="N42" s="11">
        <v>93</v>
      </c>
      <c r="O42" s="11">
        <v>158</v>
      </c>
      <c r="P42" s="11">
        <v>92</v>
      </c>
      <c r="Q42" s="11">
        <v>127</v>
      </c>
      <c r="R42" s="11">
        <v>74</v>
      </c>
      <c r="S42" s="11">
        <v>131</v>
      </c>
      <c r="T42" s="11">
        <v>82</v>
      </c>
    </row>
    <row r="43" spans="1:20" ht="27" thickTop="1" thickBot="1" x14ac:dyDescent="0.3">
      <c r="A43" s="4"/>
      <c r="B43" s="10" t="s">
        <v>16</v>
      </c>
      <c r="C43" s="11"/>
      <c r="D43" s="11"/>
      <c r="E43" s="31"/>
      <c r="F43" s="31"/>
      <c r="G43" s="11">
        <v>58</v>
      </c>
      <c r="H43" s="11">
        <v>36</v>
      </c>
      <c r="I43" s="11">
        <v>103</v>
      </c>
      <c r="J43" s="11">
        <v>61</v>
      </c>
      <c r="K43" s="11">
        <v>89</v>
      </c>
      <c r="L43" s="11">
        <v>49</v>
      </c>
      <c r="M43" s="11">
        <v>84</v>
      </c>
      <c r="N43" s="11">
        <v>54</v>
      </c>
      <c r="O43" s="11">
        <v>105</v>
      </c>
      <c r="P43" s="11">
        <v>60</v>
      </c>
      <c r="Q43" s="11">
        <v>114</v>
      </c>
      <c r="R43" s="11">
        <v>64</v>
      </c>
      <c r="S43" s="11">
        <v>27</v>
      </c>
      <c r="T43" s="11">
        <v>20</v>
      </c>
    </row>
    <row r="44" spans="1:20" ht="27" thickTop="1" thickBot="1" x14ac:dyDescent="0.3">
      <c r="A44" s="4"/>
      <c r="B44" s="10" t="s">
        <v>17</v>
      </c>
      <c r="C44" s="11">
        <v>48</v>
      </c>
      <c r="D44" s="11">
        <v>40</v>
      </c>
      <c r="E44" s="11">
        <v>95</v>
      </c>
      <c r="F44" s="32">
        <v>76</v>
      </c>
      <c r="G44" s="11">
        <v>71</v>
      </c>
      <c r="H44" s="11">
        <v>54</v>
      </c>
      <c r="I44" s="11">
        <v>84</v>
      </c>
      <c r="J44" s="11">
        <v>64</v>
      </c>
      <c r="K44" s="11">
        <v>97</v>
      </c>
      <c r="L44" s="11">
        <v>80</v>
      </c>
      <c r="M44" s="11">
        <v>89</v>
      </c>
      <c r="N44" s="11">
        <v>55</v>
      </c>
      <c r="O44" s="11">
        <v>31</v>
      </c>
      <c r="P44" s="11">
        <v>19</v>
      </c>
      <c r="Q44" s="11">
        <v>67</v>
      </c>
      <c r="R44" s="11">
        <v>58</v>
      </c>
      <c r="S44" s="11">
        <v>59</v>
      </c>
      <c r="T44" s="11">
        <v>45</v>
      </c>
    </row>
    <row r="45" spans="1:20" ht="27" thickTop="1" thickBot="1" x14ac:dyDescent="0.3">
      <c r="A45" s="4"/>
      <c r="B45" s="5" t="s">
        <v>18</v>
      </c>
      <c r="C45" s="6">
        <f t="shared" ref="C45:J45" si="4">SUM(C41:C44)</f>
        <v>459</v>
      </c>
      <c r="D45" s="6">
        <f t="shared" si="4"/>
        <v>277</v>
      </c>
      <c r="E45" s="6">
        <f t="shared" si="4"/>
        <v>475</v>
      </c>
      <c r="F45" s="6">
        <f t="shared" si="4"/>
        <v>295</v>
      </c>
      <c r="G45" s="6">
        <f t="shared" si="4"/>
        <v>416</v>
      </c>
      <c r="H45" s="6">
        <f t="shared" si="4"/>
        <v>289</v>
      </c>
      <c r="I45" s="6">
        <f t="shared" si="4"/>
        <v>446</v>
      </c>
      <c r="J45" s="6">
        <f t="shared" si="4"/>
        <v>295</v>
      </c>
      <c r="K45" s="6">
        <f>SUM(K41:K44)</f>
        <v>393</v>
      </c>
      <c r="L45" s="6">
        <f>SUM(L41:L44)</f>
        <v>255</v>
      </c>
      <c r="M45" s="6">
        <f>SUM(M41:M44)</f>
        <v>401</v>
      </c>
      <c r="N45" s="6">
        <f>SUM(N41:N44)</f>
        <v>258</v>
      </c>
      <c r="O45" s="6">
        <f>SUM(O41:O44)</f>
        <v>341</v>
      </c>
      <c r="P45" s="6">
        <f t="shared" ref="P45:T45" si="5">SUM(P41:P44)</f>
        <v>205</v>
      </c>
      <c r="Q45" s="6">
        <f t="shared" si="5"/>
        <v>533</v>
      </c>
      <c r="R45" s="6">
        <f t="shared" si="5"/>
        <v>371</v>
      </c>
      <c r="S45" s="6">
        <f t="shared" si="5"/>
        <v>455</v>
      </c>
      <c r="T45" s="6">
        <f t="shared" si="5"/>
        <v>355</v>
      </c>
    </row>
    <row r="46" spans="1:20" ht="26.25" thickTop="1" x14ac:dyDescent="0.25">
      <c r="A46" s="4"/>
      <c r="B46" s="16"/>
      <c r="C46" s="17"/>
      <c r="D46" s="17"/>
      <c r="E46" s="12"/>
      <c r="F46" s="12"/>
      <c r="G46" s="12"/>
      <c r="H46" s="12"/>
      <c r="I46" s="12"/>
      <c r="J46" s="12"/>
      <c r="K46" s="12"/>
      <c r="L46" s="12"/>
    </row>
    <row r="47" spans="1:20" ht="23.25" thickBot="1" x14ac:dyDescent="0.3">
      <c r="A47" s="8" t="s">
        <v>33</v>
      </c>
      <c r="B47" s="65" t="s">
        <v>34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20" ht="27" thickTop="1" thickBot="1" x14ac:dyDescent="0.3">
      <c r="A48" s="4"/>
      <c r="B48" s="73" t="s">
        <v>11</v>
      </c>
      <c r="C48" s="66">
        <v>2013</v>
      </c>
      <c r="D48" s="70"/>
      <c r="E48" s="68">
        <v>2014</v>
      </c>
      <c r="F48" s="69"/>
      <c r="G48" s="66">
        <v>2015</v>
      </c>
      <c r="H48" s="67"/>
      <c r="I48" s="50">
        <v>2016</v>
      </c>
      <c r="J48" s="51"/>
      <c r="K48" s="50">
        <v>2017</v>
      </c>
      <c r="L48" s="51"/>
      <c r="M48" s="50">
        <v>2018</v>
      </c>
      <c r="N48" s="51"/>
      <c r="O48" s="50">
        <v>2019</v>
      </c>
      <c r="P48" s="51"/>
      <c r="Q48" s="50">
        <v>2020</v>
      </c>
      <c r="R48" s="51"/>
      <c r="S48" s="50">
        <v>2021</v>
      </c>
      <c r="T48" s="51"/>
    </row>
    <row r="49" spans="1:20" ht="27" thickTop="1" thickBot="1" x14ac:dyDescent="0.3">
      <c r="A49" s="4"/>
      <c r="B49" s="73"/>
      <c r="C49" s="9" t="s">
        <v>32</v>
      </c>
      <c r="D49" s="9" t="s">
        <v>13</v>
      </c>
      <c r="E49" s="9" t="s">
        <v>32</v>
      </c>
      <c r="F49" s="30" t="s">
        <v>13</v>
      </c>
      <c r="G49" s="9" t="s">
        <v>32</v>
      </c>
      <c r="H49" s="9" t="s">
        <v>13</v>
      </c>
      <c r="I49" s="9" t="s">
        <v>32</v>
      </c>
      <c r="J49" s="30" t="s">
        <v>13</v>
      </c>
      <c r="K49" s="9" t="s">
        <v>32</v>
      </c>
      <c r="L49" s="30" t="s">
        <v>13</v>
      </c>
      <c r="M49" s="9" t="s">
        <v>32</v>
      </c>
      <c r="N49" s="30" t="s">
        <v>13</v>
      </c>
      <c r="O49" s="9" t="s">
        <v>32</v>
      </c>
      <c r="P49" s="30" t="s">
        <v>13</v>
      </c>
      <c r="Q49" s="9" t="s">
        <v>32</v>
      </c>
      <c r="R49" s="30" t="s">
        <v>13</v>
      </c>
      <c r="S49" s="9" t="s">
        <v>32</v>
      </c>
      <c r="T49" s="30" t="s">
        <v>13</v>
      </c>
    </row>
    <row r="50" spans="1:20" ht="27" thickTop="1" thickBot="1" x14ac:dyDescent="0.3">
      <c r="A50" s="4"/>
      <c r="B50" s="10" t="s">
        <v>29</v>
      </c>
      <c r="C50" s="11"/>
      <c r="D50" s="11"/>
      <c r="E50" s="31"/>
      <c r="F50" s="31"/>
      <c r="G50" s="11">
        <v>28</v>
      </c>
      <c r="H50" s="11">
        <v>12</v>
      </c>
      <c r="I50" s="11">
        <v>75</v>
      </c>
      <c r="J50" s="11">
        <v>50</v>
      </c>
      <c r="K50" s="11">
        <v>45</v>
      </c>
      <c r="L50" s="11">
        <v>24</v>
      </c>
      <c r="M50" s="11">
        <v>69</v>
      </c>
      <c r="N50" s="11">
        <v>47</v>
      </c>
      <c r="O50" s="11">
        <v>65</v>
      </c>
      <c r="P50" s="11">
        <v>42</v>
      </c>
      <c r="Q50" s="11">
        <v>51</v>
      </c>
      <c r="R50" s="11">
        <v>43</v>
      </c>
      <c r="S50" s="11">
        <v>19</v>
      </c>
      <c r="T50" s="11">
        <v>13</v>
      </c>
    </row>
    <row r="51" spans="1:20" ht="27" thickTop="1" thickBot="1" x14ac:dyDescent="0.3">
      <c r="A51" s="4"/>
      <c r="B51" s="10" t="s">
        <v>65</v>
      </c>
      <c r="C51" s="11">
        <v>459</v>
      </c>
      <c r="D51" s="11">
        <v>277</v>
      </c>
      <c r="E51" s="31">
        <v>446</v>
      </c>
      <c r="F51" s="31">
        <v>279</v>
      </c>
      <c r="G51" s="11">
        <v>362</v>
      </c>
      <c r="H51" s="11">
        <v>260</v>
      </c>
      <c r="I51" s="11">
        <v>339</v>
      </c>
      <c r="J51" s="11">
        <v>221</v>
      </c>
      <c r="K51" s="11">
        <v>316</v>
      </c>
      <c r="L51" s="11">
        <v>202</v>
      </c>
      <c r="M51" s="11">
        <v>301</v>
      </c>
      <c r="N51" s="11">
        <v>188</v>
      </c>
      <c r="O51" s="11">
        <v>241</v>
      </c>
      <c r="P51" s="11">
        <v>143</v>
      </c>
      <c r="Q51" s="11">
        <v>388</v>
      </c>
      <c r="R51" s="11">
        <v>279</v>
      </c>
      <c r="S51" s="11">
        <v>419</v>
      </c>
      <c r="T51" s="11">
        <v>331</v>
      </c>
    </row>
    <row r="52" spans="1:20" ht="27" thickTop="1" thickBot="1" x14ac:dyDescent="0.3">
      <c r="A52" s="4"/>
      <c r="B52" s="10" t="s">
        <v>76</v>
      </c>
      <c r="C52" s="11"/>
      <c r="D52" s="11"/>
      <c r="E52" s="31"/>
      <c r="F52" s="31"/>
      <c r="G52" s="11"/>
      <c r="H52" s="11"/>
      <c r="I52" s="11"/>
      <c r="J52" s="11"/>
      <c r="K52" s="11">
        <v>3</v>
      </c>
      <c r="L52" s="11">
        <v>2</v>
      </c>
      <c r="M52" s="11">
        <v>10</v>
      </c>
      <c r="N52" s="11">
        <v>9</v>
      </c>
      <c r="O52" s="11">
        <v>21</v>
      </c>
      <c r="P52" s="11">
        <v>15</v>
      </c>
      <c r="Q52" s="11">
        <v>36</v>
      </c>
      <c r="R52" s="11">
        <v>21</v>
      </c>
      <c r="S52" s="11"/>
      <c r="T52" s="11"/>
    </row>
    <row r="53" spans="1:20" ht="27" thickTop="1" thickBot="1" x14ac:dyDescent="0.3">
      <c r="A53" s="4"/>
      <c r="B53" s="10" t="s">
        <v>77</v>
      </c>
      <c r="C53" s="11"/>
      <c r="D53" s="11"/>
      <c r="E53" s="31">
        <v>29</v>
      </c>
      <c r="F53" s="31">
        <v>16</v>
      </c>
      <c r="G53" s="11">
        <v>26</v>
      </c>
      <c r="H53" s="11">
        <v>17</v>
      </c>
      <c r="I53" s="11">
        <v>32</v>
      </c>
      <c r="J53" s="11">
        <v>24</v>
      </c>
      <c r="K53" s="11">
        <v>29</v>
      </c>
      <c r="L53" s="11">
        <v>27</v>
      </c>
      <c r="M53" s="11">
        <v>21</v>
      </c>
      <c r="N53" s="11">
        <v>14</v>
      </c>
      <c r="O53" s="11">
        <v>14</v>
      </c>
      <c r="P53" s="11">
        <v>5</v>
      </c>
      <c r="Q53" s="11">
        <v>58</v>
      </c>
      <c r="R53" s="11">
        <v>28</v>
      </c>
      <c r="S53" s="11">
        <v>17</v>
      </c>
      <c r="T53" s="11">
        <v>11</v>
      </c>
    </row>
    <row r="54" spans="1:20" ht="27" thickTop="1" thickBot="1" x14ac:dyDescent="0.3">
      <c r="A54" s="4"/>
      <c r="B54" s="5" t="s">
        <v>18</v>
      </c>
      <c r="C54" s="6">
        <f t="shared" ref="C54:J54" si="6">SUM(C50:C53)</f>
        <v>459</v>
      </c>
      <c r="D54" s="6">
        <f t="shared" si="6"/>
        <v>277</v>
      </c>
      <c r="E54" s="6">
        <f t="shared" si="6"/>
        <v>475</v>
      </c>
      <c r="F54" s="6">
        <f t="shared" si="6"/>
        <v>295</v>
      </c>
      <c r="G54" s="6">
        <f t="shared" si="6"/>
        <v>416</v>
      </c>
      <c r="H54" s="6">
        <f t="shared" si="6"/>
        <v>289</v>
      </c>
      <c r="I54" s="6">
        <f t="shared" si="6"/>
        <v>446</v>
      </c>
      <c r="J54" s="6">
        <f t="shared" si="6"/>
        <v>295</v>
      </c>
      <c r="K54" s="6">
        <f>SUM(K50:K53)</f>
        <v>393</v>
      </c>
      <c r="L54" s="6">
        <f>SUM(L50:L53)</f>
        <v>255</v>
      </c>
      <c r="M54" s="6">
        <f>SUM(M50:M53)</f>
        <v>401</v>
      </c>
      <c r="N54" s="6">
        <f>SUM(N50:N53)</f>
        <v>258</v>
      </c>
      <c r="O54" s="6">
        <f>O53+O52+O51+O50</f>
        <v>341</v>
      </c>
      <c r="P54" s="6">
        <f t="shared" ref="P54:R54" si="7">P53+P52+P51+P50</f>
        <v>205</v>
      </c>
      <c r="Q54" s="6">
        <f t="shared" si="7"/>
        <v>533</v>
      </c>
      <c r="R54" s="6">
        <f t="shared" si="7"/>
        <v>371</v>
      </c>
      <c r="S54" s="6">
        <f t="shared" ref="S54:T54" si="8">SUM(S50:S53)</f>
        <v>455</v>
      </c>
      <c r="T54" s="6">
        <f t="shared" si="8"/>
        <v>355</v>
      </c>
    </row>
    <row r="55" spans="1:20" ht="26.25" thickTop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20" ht="23.25" thickBot="1" x14ac:dyDescent="0.3">
      <c r="A56" s="8" t="s">
        <v>35</v>
      </c>
      <c r="B56" s="65" t="s">
        <v>36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20" ht="27" thickTop="1" thickBot="1" x14ac:dyDescent="0.3">
      <c r="A57" s="4"/>
      <c r="B57" s="73" t="s">
        <v>11</v>
      </c>
      <c r="C57" s="66">
        <v>2013</v>
      </c>
      <c r="D57" s="70"/>
      <c r="E57" s="68">
        <v>2014</v>
      </c>
      <c r="F57" s="69"/>
      <c r="G57" s="66">
        <v>2015</v>
      </c>
      <c r="H57" s="67"/>
      <c r="I57" s="50">
        <v>2016</v>
      </c>
      <c r="J57" s="51"/>
      <c r="K57" s="50">
        <v>2017</v>
      </c>
      <c r="L57" s="51"/>
      <c r="M57" s="50">
        <v>2018</v>
      </c>
      <c r="N57" s="51"/>
      <c r="O57" s="50">
        <v>2019</v>
      </c>
      <c r="P57" s="51"/>
      <c r="Q57" s="50">
        <v>2020</v>
      </c>
      <c r="R57" s="51"/>
      <c r="S57" s="50">
        <v>2021</v>
      </c>
      <c r="T57" s="51"/>
    </row>
    <row r="58" spans="1:20" ht="27" thickTop="1" thickBot="1" x14ac:dyDescent="0.3">
      <c r="A58" s="4"/>
      <c r="B58" s="73"/>
      <c r="C58" s="9" t="s">
        <v>32</v>
      </c>
      <c r="D58" s="9" t="s">
        <v>13</v>
      </c>
      <c r="E58" s="9" t="s">
        <v>32</v>
      </c>
      <c r="F58" s="30" t="s">
        <v>13</v>
      </c>
      <c r="G58" s="9" t="s">
        <v>32</v>
      </c>
      <c r="H58" s="9" t="s">
        <v>13</v>
      </c>
      <c r="I58" s="9" t="s">
        <v>32</v>
      </c>
      <c r="J58" s="30" t="s">
        <v>13</v>
      </c>
      <c r="K58" s="9" t="s">
        <v>32</v>
      </c>
      <c r="L58" s="30" t="s">
        <v>13</v>
      </c>
      <c r="M58" s="9" t="s">
        <v>32</v>
      </c>
      <c r="N58" s="30" t="s">
        <v>13</v>
      </c>
      <c r="O58" s="9" t="s">
        <v>32</v>
      </c>
      <c r="P58" s="30" t="s">
        <v>13</v>
      </c>
      <c r="Q58" s="9" t="s">
        <v>32</v>
      </c>
      <c r="R58" s="30" t="s">
        <v>13</v>
      </c>
      <c r="S58" s="9" t="s">
        <v>32</v>
      </c>
      <c r="T58" s="30" t="s">
        <v>13</v>
      </c>
    </row>
    <row r="59" spans="1:20" ht="27" thickTop="1" thickBot="1" x14ac:dyDescent="0.3">
      <c r="A59" s="4"/>
      <c r="B59" s="10" t="s">
        <v>21</v>
      </c>
      <c r="C59" s="11">
        <v>83</v>
      </c>
      <c r="D59" s="11">
        <v>67</v>
      </c>
      <c r="E59" s="11">
        <v>43</v>
      </c>
      <c r="F59" s="11">
        <v>28</v>
      </c>
      <c r="G59" s="11">
        <v>40</v>
      </c>
      <c r="H59" s="11">
        <v>36</v>
      </c>
      <c r="I59" s="11">
        <v>43</v>
      </c>
      <c r="J59" s="11">
        <v>38</v>
      </c>
      <c r="K59" s="11">
        <v>27</v>
      </c>
      <c r="L59" s="11">
        <v>22</v>
      </c>
      <c r="M59" s="11">
        <v>42</v>
      </c>
      <c r="N59" s="11">
        <v>37</v>
      </c>
      <c r="O59" s="11">
        <v>35</v>
      </c>
      <c r="P59" s="11">
        <v>24</v>
      </c>
      <c r="Q59" s="11">
        <v>29</v>
      </c>
      <c r="R59" s="11">
        <v>24</v>
      </c>
      <c r="S59" s="11"/>
      <c r="T59" s="11"/>
    </row>
    <row r="60" spans="1:20" ht="27" thickTop="1" thickBot="1" x14ac:dyDescent="0.3">
      <c r="A60" s="4"/>
      <c r="B60" s="10" t="s">
        <v>22</v>
      </c>
      <c r="C60" s="11">
        <v>38</v>
      </c>
      <c r="D60" s="11">
        <v>27</v>
      </c>
      <c r="E60" s="11">
        <v>71</v>
      </c>
      <c r="F60" s="11">
        <v>57</v>
      </c>
      <c r="G60" s="11">
        <v>75</v>
      </c>
      <c r="H60" s="11">
        <v>61</v>
      </c>
      <c r="I60" s="11">
        <v>101</v>
      </c>
      <c r="J60" s="11">
        <v>74</v>
      </c>
      <c r="K60" s="11">
        <v>96</v>
      </c>
      <c r="L60" s="11">
        <v>67</v>
      </c>
      <c r="M60" s="11">
        <v>102</v>
      </c>
      <c r="N60" s="11">
        <v>71</v>
      </c>
      <c r="O60" s="11">
        <v>83</v>
      </c>
      <c r="P60" s="11">
        <v>69</v>
      </c>
      <c r="Q60" s="11">
        <v>76</v>
      </c>
      <c r="R60" s="11">
        <v>56</v>
      </c>
      <c r="S60" s="11">
        <v>80</v>
      </c>
      <c r="T60" s="11">
        <v>59</v>
      </c>
    </row>
    <row r="61" spans="1:20" ht="27" thickTop="1" thickBot="1" x14ac:dyDescent="0.3">
      <c r="A61" s="4"/>
      <c r="B61" s="10" t="s">
        <v>75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158</v>
      </c>
      <c r="R61" s="11">
        <v>123</v>
      </c>
      <c r="S61" s="11">
        <v>238</v>
      </c>
      <c r="T61" s="11">
        <v>208</v>
      </c>
    </row>
    <row r="62" spans="1:20" ht="27" thickTop="1" thickBot="1" x14ac:dyDescent="0.3">
      <c r="A62" s="4"/>
      <c r="B62" s="10" t="s">
        <v>23</v>
      </c>
      <c r="C62" s="11">
        <v>119</v>
      </c>
      <c r="D62" s="11">
        <v>67</v>
      </c>
      <c r="E62" s="11">
        <v>79</v>
      </c>
      <c r="F62" s="11">
        <v>60</v>
      </c>
      <c r="G62" s="11">
        <v>61</v>
      </c>
      <c r="H62" s="11">
        <v>42</v>
      </c>
      <c r="I62" s="11">
        <v>61</v>
      </c>
      <c r="J62" s="11">
        <v>31</v>
      </c>
      <c r="K62" s="11">
        <v>30</v>
      </c>
      <c r="L62" s="11">
        <v>15</v>
      </c>
      <c r="M62" s="11">
        <v>28</v>
      </c>
      <c r="N62" s="11">
        <v>19</v>
      </c>
      <c r="O62" s="11">
        <v>12</v>
      </c>
      <c r="P62" s="11">
        <v>10</v>
      </c>
      <c r="Q62" s="11">
        <v>38</v>
      </c>
      <c r="R62" s="11">
        <v>28</v>
      </c>
      <c r="S62" s="11"/>
      <c r="T62" s="11"/>
    </row>
    <row r="63" spans="1:20" ht="27" thickTop="1" thickBot="1" x14ac:dyDescent="0.3">
      <c r="A63" s="4"/>
      <c r="B63" s="10" t="s">
        <v>24</v>
      </c>
      <c r="C63" s="11">
        <v>112</v>
      </c>
      <c r="D63" s="11">
        <v>59</v>
      </c>
      <c r="E63" s="11">
        <v>106</v>
      </c>
      <c r="F63" s="11">
        <v>48</v>
      </c>
      <c r="G63" s="11">
        <v>69</v>
      </c>
      <c r="H63" s="11">
        <v>50</v>
      </c>
      <c r="I63" s="11">
        <v>36</v>
      </c>
      <c r="J63" s="11">
        <v>22</v>
      </c>
      <c r="K63" s="11">
        <v>44</v>
      </c>
      <c r="L63" s="11">
        <v>25</v>
      </c>
      <c r="M63" s="11">
        <v>33</v>
      </c>
      <c r="N63" s="11">
        <v>16</v>
      </c>
      <c r="O63" s="11">
        <v>33</v>
      </c>
      <c r="P63" s="11">
        <v>14</v>
      </c>
      <c r="Q63" s="11">
        <v>45</v>
      </c>
      <c r="R63" s="11">
        <v>30</v>
      </c>
      <c r="S63" s="11">
        <v>22</v>
      </c>
      <c r="T63" s="11">
        <v>15</v>
      </c>
    </row>
    <row r="64" spans="1:20" ht="27" thickTop="1" thickBot="1" x14ac:dyDescent="0.3">
      <c r="A64" s="4"/>
      <c r="B64" s="10" t="s">
        <v>25</v>
      </c>
      <c r="C64" s="11">
        <v>48</v>
      </c>
      <c r="D64" s="11">
        <v>40</v>
      </c>
      <c r="E64" s="11">
        <v>95</v>
      </c>
      <c r="F64" s="11">
        <v>76</v>
      </c>
      <c r="G64" s="11">
        <v>71</v>
      </c>
      <c r="H64" s="11">
        <v>54</v>
      </c>
      <c r="I64" s="11">
        <v>84</v>
      </c>
      <c r="J64" s="11">
        <v>64</v>
      </c>
      <c r="K64" s="11">
        <v>97</v>
      </c>
      <c r="L64" s="11">
        <v>80</v>
      </c>
      <c r="M64" s="11">
        <v>89</v>
      </c>
      <c r="N64" s="11">
        <v>55</v>
      </c>
      <c r="O64" s="11">
        <v>31</v>
      </c>
      <c r="P64" s="11">
        <v>19</v>
      </c>
      <c r="Q64" s="11">
        <v>67</v>
      </c>
      <c r="R64" s="11">
        <v>58</v>
      </c>
      <c r="S64" s="11">
        <v>59</v>
      </c>
      <c r="T64" s="11">
        <v>45</v>
      </c>
    </row>
    <row r="65" spans="1:24" ht="27" thickTop="1" thickBot="1" x14ac:dyDescent="0.3">
      <c r="A65" s="4"/>
      <c r="B65" s="10" t="s">
        <v>26</v>
      </c>
      <c r="C65" s="11">
        <v>59</v>
      </c>
      <c r="D65" s="11">
        <v>17</v>
      </c>
      <c r="E65" s="11">
        <v>81</v>
      </c>
      <c r="F65" s="11">
        <v>26</v>
      </c>
      <c r="G65" s="11">
        <v>100</v>
      </c>
      <c r="H65" s="11">
        <v>46</v>
      </c>
      <c r="I65" s="11">
        <v>121</v>
      </c>
      <c r="J65" s="11">
        <v>66</v>
      </c>
      <c r="K65" s="11">
        <v>99</v>
      </c>
      <c r="L65" s="11">
        <v>46</v>
      </c>
      <c r="M65" s="11">
        <v>107</v>
      </c>
      <c r="N65" s="11">
        <v>60</v>
      </c>
      <c r="O65" s="11">
        <v>147</v>
      </c>
      <c r="P65" s="11">
        <v>69</v>
      </c>
      <c r="Q65" s="11">
        <v>120</v>
      </c>
      <c r="R65" s="11">
        <v>52</v>
      </c>
      <c r="S65" s="11">
        <v>56</v>
      </c>
      <c r="T65" s="11">
        <v>28</v>
      </c>
    </row>
    <row r="66" spans="1:24" ht="27" thickTop="1" thickBot="1" x14ac:dyDescent="0.3">
      <c r="A66" s="4"/>
      <c r="B66" s="5" t="s">
        <v>18</v>
      </c>
      <c r="C66" s="6">
        <f t="shared" ref="C66:T66" si="9">SUM(C59:C65)</f>
        <v>459</v>
      </c>
      <c r="D66" s="6">
        <f t="shared" si="9"/>
        <v>277</v>
      </c>
      <c r="E66" s="6">
        <f t="shared" si="9"/>
        <v>475</v>
      </c>
      <c r="F66" s="6">
        <f t="shared" si="9"/>
        <v>295</v>
      </c>
      <c r="G66" s="6">
        <f t="shared" si="9"/>
        <v>416</v>
      </c>
      <c r="H66" s="6">
        <f t="shared" si="9"/>
        <v>289</v>
      </c>
      <c r="I66" s="6">
        <f t="shared" si="9"/>
        <v>446</v>
      </c>
      <c r="J66" s="6">
        <f t="shared" si="9"/>
        <v>295</v>
      </c>
      <c r="K66" s="6">
        <f t="shared" si="9"/>
        <v>393</v>
      </c>
      <c r="L66" s="6">
        <f t="shared" si="9"/>
        <v>255</v>
      </c>
      <c r="M66" s="6">
        <f t="shared" si="9"/>
        <v>401</v>
      </c>
      <c r="N66" s="6">
        <f t="shared" si="9"/>
        <v>258</v>
      </c>
      <c r="O66" s="6">
        <f t="shared" si="9"/>
        <v>341</v>
      </c>
      <c r="P66" s="6">
        <f t="shared" si="9"/>
        <v>205</v>
      </c>
      <c r="Q66" s="6">
        <f t="shared" si="9"/>
        <v>533</v>
      </c>
      <c r="R66" s="6">
        <f t="shared" si="9"/>
        <v>371</v>
      </c>
      <c r="S66" s="6">
        <f t="shared" si="9"/>
        <v>455</v>
      </c>
      <c r="T66" s="6">
        <f t="shared" si="9"/>
        <v>355</v>
      </c>
    </row>
    <row r="67" spans="1:24" ht="26.25" thickTop="1" x14ac:dyDescent="0.25">
      <c r="A67" s="18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24" ht="26.25" thickBot="1" x14ac:dyDescent="0.3">
      <c r="A68" s="8" t="s">
        <v>37</v>
      </c>
      <c r="B68" s="16" t="s">
        <v>38</v>
      </c>
      <c r="C68" s="16"/>
      <c r="D68" s="16"/>
      <c r="E68" s="16"/>
      <c r="F68" s="16"/>
      <c r="G68" s="16"/>
      <c r="H68" s="16"/>
      <c r="I68" s="3"/>
      <c r="J68" s="3"/>
      <c r="K68" s="3"/>
      <c r="L68" s="3"/>
    </row>
    <row r="69" spans="1:24" ht="27" thickTop="1" thickBot="1" x14ac:dyDescent="0.3">
      <c r="A69" s="38"/>
      <c r="B69" s="63" t="s">
        <v>11</v>
      </c>
      <c r="C69" s="63" t="s">
        <v>7</v>
      </c>
      <c r="D69" s="63" t="s">
        <v>57</v>
      </c>
      <c r="E69" s="63" t="s">
        <v>60</v>
      </c>
      <c r="F69" s="63" t="s">
        <v>62</v>
      </c>
      <c r="G69" s="45" t="s">
        <v>68</v>
      </c>
      <c r="H69" s="46"/>
      <c r="I69" s="46"/>
      <c r="J69" s="45" t="s">
        <v>74</v>
      </c>
      <c r="K69" s="46"/>
      <c r="L69" s="46"/>
      <c r="M69" s="45" t="s">
        <v>78</v>
      </c>
      <c r="N69" s="46"/>
      <c r="O69" s="46"/>
      <c r="P69" s="45" t="s">
        <v>84</v>
      </c>
      <c r="Q69" s="46"/>
      <c r="R69" s="46"/>
      <c r="S69" s="45" t="s">
        <v>85</v>
      </c>
      <c r="T69" s="46"/>
      <c r="U69" s="46"/>
      <c r="V69" s="45" t="s">
        <v>88</v>
      </c>
      <c r="W69" s="46"/>
      <c r="X69" s="46"/>
    </row>
    <row r="70" spans="1:24" ht="27" thickTop="1" thickBot="1" x14ac:dyDescent="0.3">
      <c r="A70" s="38"/>
      <c r="B70" s="81"/>
      <c r="C70" s="64"/>
      <c r="D70" s="64"/>
      <c r="E70" s="64"/>
      <c r="F70" s="64"/>
      <c r="G70" s="37" t="s">
        <v>69</v>
      </c>
      <c r="H70" s="37" t="s">
        <v>70</v>
      </c>
      <c r="I70" s="37" t="s">
        <v>71</v>
      </c>
      <c r="J70" s="37" t="s">
        <v>69</v>
      </c>
      <c r="K70" s="37" t="s">
        <v>70</v>
      </c>
      <c r="L70" s="37" t="s">
        <v>71</v>
      </c>
      <c r="M70" s="39" t="s">
        <v>69</v>
      </c>
      <c r="N70" s="39" t="s">
        <v>70</v>
      </c>
      <c r="O70" s="39" t="s">
        <v>71</v>
      </c>
      <c r="P70" s="43" t="s">
        <v>69</v>
      </c>
      <c r="Q70" s="43" t="s">
        <v>70</v>
      </c>
      <c r="R70" s="43" t="s">
        <v>71</v>
      </c>
      <c r="S70" s="43" t="s">
        <v>69</v>
      </c>
      <c r="T70" s="43" t="s">
        <v>70</v>
      </c>
      <c r="U70" s="43" t="s">
        <v>71</v>
      </c>
      <c r="V70" s="44" t="s">
        <v>69</v>
      </c>
      <c r="W70" s="44" t="s">
        <v>70</v>
      </c>
      <c r="X70" s="44" t="s">
        <v>71</v>
      </c>
    </row>
    <row r="71" spans="1:24" ht="27" thickTop="1" thickBot="1" x14ac:dyDescent="0.3">
      <c r="A71" s="4"/>
      <c r="B71" s="10" t="s">
        <v>39</v>
      </c>
      <c r="C71" s="11">
        <v>1</v>
      </c>
      <c r="D71" s="11">
        <v>1</v>
      </c>
      <c r="E71" s="11">
        <v>1</v>
      </c>
      <c r="F71" s="11">
        <v>1</v>
      </c>
      <c r="G71" s="60">
        <v>1</v>
      </c>
      <c r="H71" s="61"/>
      <c r="I71" s="62"/>
      <c r="J71" s="60">
        <v>1</v>
      </c>
      <c r="K71" s="61"/>
      <c r="L71" s="62"/>
      <c r="M71" s="31">
        <v>1</v>
      </c>
      <c r="N71" s="31"/>
      <c r="O71" s="31">
        <v>1</v>
      </c>
      <c r="P71" s="31">
        <v>1</v>
      </c>
      <c r="Q71" s="31">
        <v>0</v>
      </c>
      <c r="R71" s="31">
        <v>1</v>
      </c>
      <c r="S71" s="31">
        <v>1</v>
      </c>
      <c r="T71" s="31">
        <v>0</v>
      </c>
      <c r="U71" s="31">
        <v>1</v>
      </c>
      <c r="V71" s="31">
        <v>1</v>
      </c>
      <c r="W71" s="31"/>
      <c r="X71" s="31">
        <v>1</v>
      </c>
    </row>
    <row r="72" spans="1:24" ht="27" thickTop="1" thickBot="1" x14ac:dyDescent="0.3">
      <c r="A72" s="4"/>
      <c r="B72" s="10" t="s">
        <v>40</v>
      </c>
      <c r="C72" s="11">
        <v>1</v>
      </c>
      <c r="D72" s="11">
        <v>1</v>
      </c>
      <c r="E72" s="11">
        <v>1</v>
      </c>
      <c r="F72" s="11">
        <v>1</v>
      </c>
      <c r="G72" s="31">
        <v>1</v>
      </c>
      <c r="H72" s="31">
        <v>0</v>
      </c>
      <c r="I72" s="31">
        <f>SUM(G72:H72)</f>
        <v>1</v>
      </c>
      <c r="J72" s="31">
        <v>1</v>
      </c>
      <c r="K72" s="31">
        <v>0</v>
      </c>
      <c r="L72" s="31">
        <v>1</v>
      </c>
      <c r="M72" s="31">
        <v>1</v>
      </c>
      <c r="N72" s="31"/>
      <c r="O72" s="31">
        <v>1</v>
      </c>
      <c r="P72" s="31">
        <v>1</v>
      </c>
      <c r="Q72" s="31">
        <v>0</v>
      </c>
      <c r="R72" s="31">
        <v>1</v>
      </c>
      <c r="S72" s="31">
        <v>1</v>
      </c>
      <c r="T72" s="31">
        <v>1</v>
      </c>
      <c r="U72" s="31">
        <v>2</v>
      </c>
      <c r="V72" s="31">
        <v>1</v>
      </c>
      <c r="W72" s="31">
        <v>0</v>
      </c>
      <c r="X72" s="31">
        <v>1</v>
      </c>
    </row>
    <row r="73" spans="1:24" ht="27" thickTop="1" thickBot="1" x14ac:dyDescent="0.3">
      <c r="A73" s="4"/>
      <c r="B73" s="10" t="s">
        <v>41</v>
      </c>
      <c r="C73" s="11">
        <v>523</v>
      </c>
      <c r="D73" s="11">
        <v>637</v>
      </c>
      <c r="E73" s="11">
        <v>565</v>
      </c>
      <c r="F73" s="11">
        <v>461</v>
      </c>
      <c r="G73" s="31">
        <v>457</v>
      </c>
      <c r="H73" s="31">
        <v>0</v>
      </c>
      <c r="I73" s="31">
        <f>SUM(G73:H73)</f>
        <v>457</v>
      </c>
      <c r="J73" s="31">
        <v>629</v>
      </c>
      <c r="K73" s="31">
        <v>0</v>
      </c>
      <c r="L73" s="31">
        <v>629</v>
      </c>
      <c r="M73" s="31">
        <v>698</v>
      </c>
      <c r="N73" s="31"/>
      <c r="O73" s="31">
        <v>698</v>
      </c>
      <c r="P73" s="31">
        <v>568</v>
      </c>
      <c r="Q73" s="31">
        <v>0</v>
      </c>
      <c r="R73" s="31">
        <v>568</v>
      </c>
      <c r="S73" s="31">
        <v>582</v>
      </c>
      <c r="T73" s="31">
        <v>155</v>
      </c>
      <c r="U73" s="31">
        <f>T73+S73</f>
        <v>737</v>
      </c>
      <c r="V73" s="31">
        <v>782</v>
      </c>
      <c r="W73" s="31">
        <v>0</v>
      </c>
      <c r="X73" s="31">
        <v>782</v>
      </c>
    </row>
    <row r="74" spans="1:24" ht="27" thickTop="1" thickBot="1" x14ac:dyDescent="0.3">
      <c r="A74" s="4"/>
      <c r="B74" s="10" t="s">
        <v>42</v>
      </c>
      <c r="C74" s="11">
        <v>28.8</v>
      </c>
      <c r="D74" s="11">
        <v>34.1</v>
      </c>
      <c r="E74" s="11">
        <v>30.3</v>
      </c>
      <c r="F74" s="11">
        <v>26.6</v>
      </c>
      <c r="G74" s="57" t="s">
        <v>72</v>
      </c>
      <c r="H74" s="58"/>
      <c r="I74" s="59"/>
      <c r="J74" s="57">
        <v>38</v>
      </c>
      <c r="K74" s="58"/>
      <c r="L74" s="59"/>
      <c r="M74" s="57">
        <v>37.4</v>
      </c>
      <c r="N74" s="58"/>
      <c r="O74" s="59"/>
      <c r="P74" s="47">
        <v>25.8</v>
      </c>
      <c r="Q74" s="48"/>
      <c r="R74" s="49"/>
      <c r="S74" s="52">
        <v>38</v>
      </c>
      <c r="T74" s="53"/>
      <c r="U74" s="54"/>
      <c r="V74" s="47">
        <v>33.9</v>
      </c>
      <c r="W74" s="48"/>
      <c r="X74" s="49"/>
    </row>
    <row r="75" spans="1:24" ht="26.25" thickTop="1" x14ac:dyDescent="0.25">
      <c r="A75" s="4"/>
      <c r="B75" s="7"/>
      <c r="C75" s="3"/>
      <c r="D75" s="3"/>
      <c r="E75" s="3"/>
      <c r="F75" s="3"/>
      <c r="G75" s="3"/>
      <c r="H75" s="3"/>
      <c r="I75" s="3"/>
      <c r="J75" s="3"/>
      <c r="K75" s="3"/>
      <c r="L75" s="28"/>
    </row>
    <row r="76" spans="1:24" ht="26.25" thickBot="1" x14ac:dyDescent="0.3">
      <c r="A76" s="8" t="s">
        <v>43</v>
      </c>
      <c r="B76" s="16" t="s">
        <v>44</v>
      </c>
      <c r="C76" s="16"/>
      <c r="D76" s="16"/>
      <c r="E76" s="16"/>
      <c r="F76" s="16"/>
      <c r="G76" s="16"/>
      <c r="H76" s="3"/>
      <c r="I76" s="3"/>
      <c r="J76" s="3"/>
      <c r="K76" s="3"/>
      <c r="L76" s="28"/>
    </row>
    <row r="77" spans="1:24" ht="27" thickTop="1" thickBot="1" x14ac:dyDescent="0.6">
      <c r="A77" s="4"/>
      <c r="B77" s="27" t="s">
        <v>6</v>
      </c>
      <c r="C77" s="29" t="s">
        <v>7</v>
      </c>
      <c r="D77" s="29" t="s">
        <v>57</v>
      </c>
      <c r="E77" s="29" t="s">
        <v>60</v>
      </c>
      <c r="F77" s="29" t="s">
        <v>62</v>
      </c>
      <c r="G77" s="29" t="s">
        <v>68</v>
      </c>
      <c r="H77" s="29" t="s">
        <v>74</v>
      </c>
      <c r="I77" s="29" t="s">
        <v>78</v>
      </c>
      <c r="J77" s="29" t="s">
        <v>84</v>
      </c>
      <c r="K77" s="29" t="s">
        <v>85</v>
      </c>
      <c r="L77" s="29" t="s">
        <v>88</v>
      </c>
    </row>
    <row r="78" spans="1:24" ht="27" thickTop="1" thickBot="1" x14ac:dyDescent="0.3">
      <c r="A78" s="4"/>
      <c r="B78" s="10" t="s">
        <v>45</v>
      </c>
      <c r="C78" s="11">
        <v>2</v>
      </c>
      <c r="D78" s="11">
        <v>2</v>
      </c>
      <c r="E78" s="11">
        <v>2</v>
      </c>
      <c r="F78" s="11">
        <v>2</v>
      </c>
      <c r="G78" s="11">
        <v>2</v>
      </c>
      <c r="H78" s="11">
        <v>2</v>
      </c>
      <c r="I78" s="11">
        <v>3</v>
      </c>
      <c r="J78" s="11">
        <v>3</v>
      </c>
      <c r="K78" s="11">
        <v>3</v>
      </c>
      <c r="L78" s="11">
        <v>3</v>
      </c>
    </row>
    <row r="79" spans="1:24" ht="27" thickTop="1" thickBot="1" x14ac:dyDescent="0.3">
      <c r="A79" s="4"/>
      <c r="B79" s="10" t="s">
        <v>46</v>
      </c>
      <c r="C79" s="11">
        <v>981</v>
      </c>
      <c r="D79" s="11">
        <v>907</v>
      </c>
      <c r="E79" s="11">
        <v>869</v>
      </c>
      <c r="F79" s="11">
        <v>996</v>
      </c>
      <c r="G79" s="11">
        <v>833</v>
      </c>
      <c r="H79" s="11">
        <v>954</v>
      </c>
      <c r="I79" s="11">
        <v>2087</v>
      </c>
      <c r="J79" s="11">
        <v>2606</v>
      </c>
      <c r="K79" s="11">
        <v>1728</v>
      </c>
      <c r="L79" s="11">
        <v>2048</v>
      </c>
    </row>
    <row r="80" spans="1:24" ht="26.25" thickTop="1" x14ac:dyDescent="0.25">
      <c r="A80" s="4"/>
      <c r="B80" s="7"/>
      <c r="C80" s="3"/>
      <c r="D80" s="3"/>
      <c r="E80" s="3"/>
      <c r="F80" s="3"/>
      <c r="G80" s="3"/>
      <c r="H80" s="3"/>
      <c r="I80" s="22"/>
      <c r="J80" s="22"/>
      <c r="K80" s="23"/>
      <c r="L80" s="23"/>
    </row>
    <row r="81" spans="1:20" ht="26.25" customHeight="1" thickBot="1" x14ac:dyDescent="0.3">
      <c r="A81" s="8" t="s">
        <v>47</v>
      </c>
      <c r="B81" s="65" t="s">
        <v>66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20" ht="27" thickTop="1" thickBot="1" x14ac:dyDescent="0.3">
      <c r="A82" s="4"/>
      <c r="B82" s="73" t="s">
        <v>11</v>
      </c>
      <c r="C82" s="55" t="s">
        <v>57</v>
      </c>
      <c r="D82" s="51"/>
      <c r="E82" s="55" t="s">
        <v>60</v>
      </c>
      <c r="F82" s="56"/>
      <c r="G82" s="50" t="s">
        <v>62</v>
      </c>
      <c r="H82" s="56"/>
      <c r="I82" s="50" t="s">
        <v>68</v>
      </c>
      <c r="J82" s="51"/>
      <c r="K82" s="50" t="s">
        <v>74</v>
      </c>
      <c r="L82" s="51"/>
      <c r="M82" s="50" t="s">
        <v>78</v>
      </c>
      <c r="N82" s="51"/>
      <c r="O82" s="50" t="s">
        <v>84</v>
      </c>
      <c r="P82" s="51"/>
      <c r="Q82" s="50" t="s">
        <v>85</v>
      </c>
      <c r="R82" s="51"/>
      <c r="S82" s="50" t="s">
        <v>88</v>
      </c>
      <c r="T82" s="51"/>
    </row>
    <row r="83" spans="1:20" ht="27" thickTop="1" thickBot="1" x14ac:dyDescent="0.3">
      <c r="A83" s="4"/>
      <c r="B83" s="73"/>
      <c r="C83" s="30" t="s">
        <v>58</v>
      </c>
      <c r="D83" s="30" t="s">
        <v>13</v>
      </c>
      <c r="E83" s="30" t="s">
        <v>58</v>
      </c>
      <c r="F83" s="30" t="s">
        <v>13</v>
      </c>
      <c r="G83" s="30" t="s">
        <v>58</v>
      </c>
      <c r="H83" s="30" t="s">
        <v>13</v>
      </c>
      <c r="I83" s="30" t="s">
        <v>58</v>
      </c>
      <c r="J83" s="30" t="s">
        <v>13</v>
      </c>
      <c r="K83" s="30" t="s">
        <v>58</v>
      </c>
      <c r="L83" s="30" t="s">
        <v>13</v>
      </c>
      <c r="M83" s="30" t="s">
        <v>58</v>
      </c>
      <c r="N83" s="41" t="s">
        <v>13</v>
      </c>
      <c r="O83" s="30" t="s">
        <v>58</v>
      </c>
      <c r="P83" s="41" t="s">
        <v>13</v>
      </c>
      <c r="Q83" s="30" t="s">
        <v>58</v>
      </c>
      <c r="R83" s="41" t="s">
        <v>13</v>
      </c>
      <c r="S83" s="30" t="s">
        <v>58</v>
      </c>
      <c r="T83" s="41" t="s">
        <v>13</v>
      </c>
    </row>
    <row r="84" spans="1:20" ht="27" thickTop="1" thickBot="1" x14ac:dyDescent="0.3">
      <c r="A84" s="4"/>
      <c r="B84" s="10" t="s">
        <v>87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>
        <v>1</v>
      </c>
      <c r="P84" s="33"/>
      <c r="Q84" s="33">
        <v>1</v>
      </c>
      <c r="R84" s="33"/>
      <c r="S84" s="33">
        <v>1</v>
      </c>
      <c r="T84" s="33"/>
    </row>
    <row r="85" spans="1:20" ht="27" thickTop="1" thickBot="1" x14ac:dyDescent="0.3">
      <c r="A85" s="4"/>
      <c r="B85" s="10" t="s">
        <v>73</v>
      </c>
      <c r="C85" s="33"/>
      <c r="D85" s="33"/>
      <c r="E85" s="33"/>
      <c r="F85" s="33"/>
      <c r="G85" s="33"/>
      <c r="H85" s="33"/>
      <c r="I85" s="33">
        <v>3</v>
      </c>
      <c r="J85" s="33">
        <v>0</v>
      </c>
      <c r="K85" s="33">
        <v>2</v>
      </c>
      <c r="L85" s="33"/>
      <c r="M85" s="33">
        <v>2</v>
      </c>
      <c r="N85" s="33"/>
      <c r="O85" s="33">
        <v>2</v>
      </c>
      <c r="P85" s="33"/>
      <c r="Q85" s="33">
        <v>2</v>
      </c>
      <c r="R85" s="33"/>
      <c r="S85" s="33">
        <v>2</v>
      </c>
      <c r="T85" s="33"/>
    </row>
    <row r="86" spans="1:20" ht="27" thickTop="1" thickBot="1" x14ac:dyDescent="0.3">
      <c r="A86" s="4"/>
      <c r="B86" s="10" t="s">
        <v>48</v>
      </c>
      <c r="C86" s="33">
        <v>28</v>
      </c>
      <c r="D86" s="33">
        <v>20</v>
      </c>
      <c r="E86" s="33">
        <v>23</v>
      </c>
      <c r="F86" s="33">
        <v>7</v>
      </c>
      <c r="G86" s="33">
        <v>38</v>
      </c>
      <c r="H86" s="33">
        <v>15</v>
      </c>
      <c r="I86" s="33">
        <v>54</v>
      </c>
      <c r="J86" s="33">
        <v>19</v>
      </c>
      <c r="K86" s="33">
        <v>43</v>
      </c>
      <c r="L86" s="33">
        <v>16</v>
      </c>
      <c r="M86" s="33">
        <v>44</v>
      </c>
      <c r="N86" s="33">
        <v>13</v>
      </c>
      <c r="O86" s="33">
        <v>28</v>
      </c>
      <c r="P86" s="33">
        <v>6</v>
      </c>
      <c r="Q86" s="33">
        <v>40</v>
      </c>
      <c r="R86" s="33">
        <v>16</v>
      </c>
      <c r="S86" s="33">
        <v>36</v>
      </c>
      <c r="T86" s="33">
        <v>11</v>
      </c>
    </row>
    <row r="87" spans="1:20" ht="27" thickTop="1" thickBot="1" x14ac:dyDescent="0.3">
      <c r="A87" s="4"/>
      <c r="B87" s="10" t="s">
        <v>59</v>
      </c>
      <c r="C87" s="33">
        <v>53</v>
      </c>
      <c r="D87" s="33">
        <v>30</v>
      </c>
      <c r="E87" s="33">
        <v>67</v>
      </c>
      <c r="F87" s="33">
        <v>42</v>
      </c>
      <c r="G87" s="33">
        <v>64</v>
      </c>
      <c r="H87" s="33">
        <v>46</v>
      </c>
      <c r="I87" s="33">
        <v>53</v>
      </c>
      <c r="J87" s="33">
        <v>36</v>
      </c>
      <c r="K87" s="33">
        <v>28</v>
      </c>
      <c r="L87" s="33">
        <v>17</v>
      </c>
      <c r="M87" s="33">
        <v>26</v>
      </c>
      <c r="N87" s="33">
        <v>17</v>
      </c>
      <c r="O87" s="33">
        <v>19</v>
      </c>
      <c r="P87" s="33">
        <v>10</v>
      </c>
      <c r="Q87" s="33">
        <v>8</v>
      </c>
      <c r="R87" s="33">
        <v>3</v>
      </c>
      <c r="S87" s="33">
        <v>8</v>
      </c>
      <c r="T87" s="33">
        <v>4</v>
      </c>
    </row>
    <row r="88" spans="1:20" ht="27" thickTop="1" thickBot="1" x14ac:dyDescent="0.3">
      <c r="A88" s="4"/>
      <c r="B88" s="40" t="s">
        <v>79</v>
      </c>
      <c r="C88" s="33">
        <v>16.5</v>
      </c>
      <c r="D88" s="33">
        <v>14.5</v>
      </c>
      <c r="E88" s="33">
        <v>15.5</v>
      </c>
      <c r="F88" s="33">
        <v>12.5</v>
      </c>
      <c r="G88" s="33">
        <v>3</v>
      </c>
      <c r="H88" s="33">
        <v>1</v>
      </c>
      <c r="I88" s="33">
        <v>10</v>
      </c>
      <c r="J88" s="33">
        <v>6.5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27" thickTop="1" thickBot="1" x14ac:dyDescent="0.3">
      <c r="A89" s="4"/>
      <c r="B89" s="10" t="s">
        <v>80</v>
      </c>
      <c r="C89" s="31"/>
      <c r="D89" s="31"/>
      <c r="E89" s="33"/>
      <c r="F89" s="33"/>
      <c r="G89" s="33"/>
      <c r="H89" s="33"/>
      <c r="I89" s="33"/>
      <c r="J89" s="33"/>
      <c r="K89" s="33">
        <v>5</v>
      </c>
      <c r="L89" s="33">
        <v>2</v>
      </c>
      <c r="M89" s="33">
        <v>10</v>
      </c>
      <c r="N89" s="33">
        <v>7</v>
      </c>
      <c r="O89" s="33">
        <v>15</v>
      </c>
      <c r="P89" s="33">
        <v>9</v>
      </c>
      <c r="Q89" s="33">
        <v>16</v>
      </c>
      <c r="R89" s="33">
        <v>13</v>
      </c>
      <c r="S89" s="33">
        <v>42</v>
      </c>
      <c r="T89" s="33">
        <v>25</v>
      </c>
    </row>
    <row r="90" spans="1:20" ht="27" thickTop="1" thickBot="1" x14ac:dyDescent="0.3">
      <c r="A90" s="4"/>
      <c r="B90" s="10" t="s">
        <v>81</v>
      </c>
      <c r="C90" s="31"/>
      <c r="D90" s="31"/>
      <c r="E90" s="33"/>
      <c r="F90" s="33"/>
      <c r="G90" s="33"/>
      <c r="H90" s="33"/>
      <c r="I90" s="33"/>
      <c r="J90" s="33"/>
      <c r="K90" s="33">
        <v>9</v>
      </c>
      <c r="L90" s="33">
        <v>6</v>
      </c>
      <c r="M90" s="33">
        <v>6</v>
      </c>
      <c r="N90" s="33">
        <v>2</v>
      </c>
      <c r="O90" s="33">
        <v>6</v>
      </c>
      <c r="P90" s="33">
        <v>5</v>
      </c>
      <c r="Q90" s="33">
        <v>11.5</v>
      </c>
      <c r="R90" s="33">
        <v>7</v>
      </c>
      <c r="S90" s="33">
        <v>25</v>
      </c>
      <c r="T90" s="33">
        <v>20</v>
      </c>
    </row>
    <row r="91" spans="1:20" ht="27" thickTop="1" thickBot="1" x14ac:dyDescent="0.3">
      <c r="A91" s="4"/>
      <c r="B91" s="10" t="s">
        <v>64</v>
      </c>
      <c r="C91" s="33"/>
      <c r="D91" s="33"/>
      <c r="E91" s="33"/>
      <c r="F91" s="33"/>
      <c r="G91" s="33">
        <v>1</v>
      </c>
      <c r="H91" s="33">
        <v>0</v>
      </c>
      <c r="I91" s="33">
        <v>1</v>
      </c>
      <c r="J91" s="33">
        <v>0</v>
      </c>
      <c r="K91" s="33">
        <v>1</v>
      </c>
      <c r="L91" s="33">
        <v>0</v>
      </c>
      <c r="M91" s="33">
        <v>0</v>
      </c>
      <c r="N91" s="33">
        <v>0</v>
      </c>
      <c r="O91" s="33">
        <v>2</v>
      </c>
      <c r="P91" s="33">
        <v>0</v>
      </c>
      <c r="Q91" s="33">
        <v>2</v>
      </c>
      <c r="R91" s="33">
        <v>0</v>
      </c>
      <c r="S91" s="33">
        <v>2</v>
      </c>
      <c r="T91" s="33">
        <v>0</v>
      </c>
    </row>
    <row r="92" spans="1:20" ht="27" thickTop="1" thickBot="1" x14ac:dyDescent="0.3">
      <c r="A92" s="4"/>
      <c r="B92" s="10" t="s">
        <v>49</v>
      </c>
      <c r="C92" s="33">
        <v>50</v>
      </c>
      <c r="D92" s="33">
        <v>26</v>
      </c>
      <c r="E92" s="33">
        <v>42</v>
      </c>
      <c r="F92" s="33">
        <v>21</v>
      </c>
      <c r="G92" s="33">
        <v>37</v>
      </c>
      <c r="H92" s="33">
        <v>20</v>
      </c>
      <c r="I92" s="33">
        <v>31</v>
      </c>
      <c r="J92" s="33">
        <v>18</v>
      </c>
      <c r="K92" s="33">
        <v>26</v>
      </c>
      <c r="L92" s="33">
        <v>14</v>
      </c>
      <c r="M92" s="33">
        <v>33</v>
      </c>
      <c r="N92" s="33">
        <v>17</v>
      </c>
      <c r="O92" s="33">
        <v>22</v>
      </c>
      <c r="P92" s="33">
        <v>11</v>
      </c>
      <c r="Q92" s="33">
        <v>20</v>
      </c>
      <c r="R92" s="33">
        <v>12</v>
      </c>
      <c r="S92" s="33">
        <v>18</v>
      </c>
      <c r="T92" s="33">
        <v>9</v>
      </c>
    </row>
    <row r="93" spans="1:20" ht="27" thickTop="1" thickBot="1" x14ac:dyDescent="0.3">
      <c r="A93" s="4"/>
      <c r="B93" s="10" t="s">
        <v>61</v>
      </c>
      <c r="C93" s="33"/>
      <c r="D93" s="33"/>
      <c r="E93" s="33">
        <v>2</v>
      </c>
      <c r="F93" s="33">
        <v>0</v>
      </c>
      <c r="G93" s="33">
        <v>3</v>
      </c>
      <c r="H93" s="33">
        <v>0</v>
      </c>
      <c r="I93" s="33">
        <v>6</v>
      </c>
      <c r="J93" s="33">
        <v>0</v>
      </c>
      <c r="K93" s="33">
        <v>6</v>
      </c>
      <c r="L93" s="33">
        <v>1</v>
      </c>
      <c r="M93" s="33">
        <v>2</v>
      </c>
      <c r="N93" s="33">
        <v>1</v>
      </c>
      <c r="O93" s="33">
        <v>9</v>
      </c>
      <c r="P93" s="33">
        <v>1</v>
      </c>
      <c r="Q93" s="33">
        <v>7</v>
      </c>
      <c r="R93" s="33">
        <v>1</v>
      </c>
      <c r="S93" s="33">
        <v>11</v>
      </c>
      <c r="T93" s="33">
        <v>3</v>
      </c>
    </row>
    <row r="94" spans="1:20" ht="27" thickTop="1" thickBot="1" x14ac:dyDescent="0.3">
      <c r="A94" s="4"/>
      <c r="B94" s="10" t="s">
        <v>50</v>
      </c>
      <c r="C94" s="33">
        <v>12</v>
      </c>
      <c r="D94" s="33">
        <v>4</v>
      </c>
      <c r="E94" s="33">
        <v>11</v>
      </c>
      <c r="F94" s="33">
        <v>4</v>
      </c>
      <c r="G94" s="33">
        <v>1</v>
      </c>
      <c r="H94" s="33">
        <v>1</v>
      </c>
      <c r="I94" s="33"/>
      <c r="J94" s="33"/>
      <c r="K94" s="33">
        <v>0</v>
      </c>
      <c r="L94" s="33">
        <v>0</v>
      </c>
      <c r="M94" s="33">
        <v>0</v>
      </c>
      <c r="N94" s="33">
        <v>0</v>
      </c>
      <c r="O94" s="33"/>
      <c r="P94" s="33"/>
      <c r="Q94" s="33">
        <v>7</v>
      </c>
      <c r="R94" s="33">
        <v>3</v>
      </c>
      <c r="S94" s="33"/>
      <c r="T94" s="33"/>
    </row>
    <row r="95" spans="1:20" ht="27" thickTop="1" thickBot="1" x14ac:dyDescent="0.3">
      <c r="A95" s="4"/>
      <c r="B95" s="10" t="s">
        <v>51</v>
      </c>
      <c r="C95" s="31">
        <v>29</v>
      </c>
      <c r="D95" s="31">
        <v>12</v>
      </c>
      <c r="E95" s="33">
        <v>29</v>
      </c>
      <c r="F95" s="33">
        <v>12</v>
      </c>
      <c r="G95" s="33">
        <v>25</v>
      </c>
      <c r="H95" s="33">
        <v>10</v>
      </c>
      <c r="I95" s="33">
        <v>23</v>
      </c>
      <c r="J95" s="33">
        <v>9</v>
      </c>
      <c r="K95" s="33">
        <v>24</v>
      </c>
      <c r="L95" s="33">
        <v>9</v>
      </c>
      <c r="M95" s="33">
        <v>23</v>
      </c>
      <c r="N95" s="33">
        <v>7</v>
      </c>
      <c r="O95" s="33">
        <v>27</v>
      </c>
      <c r="P95" s="33">
        <v>8</v>
      </c>
      <c r="Q95" s="33">
        <v>31</v>
      </c>
      <c r="R95" s="33">
        <v>12</v>
      </c>
      <c r="S95" s="33">
        <v>30</v>
      </c>
      <c r="T95" s="33">
        <v>9</v>
      </c>
    </row>
    <row r="96" spans="1:20" ht="27" thickTop="1" thickBot="1" x14ac:dyDescent="0.3">
      <c r="A96" s="4"/>
      <c r="B96" s="10" t="s">
        <v>52</v>
      </c>
      <c r="C96" s="31">
        <v>6</v>
      </c>
      <c r="D96" s="31">
        <v>0</v>
      </c>
      <c r="E96" s="33">
        <v>6</v>
      </c>
      <c r="F96" s="33">
        <v>0</v>
      </c>
      <c r="G96" s="33">
        <v>8</v>
      </c>
      <c r="H96" s="33">
        <v>0</v>
      </c>
      <c r="I96" s="33">
        <v>9</v>
      </c>
      <c r="J96" s="33">
        <v>1</v>
      </c>
      <c r="K96" s="33">
        <v>12</v>
      </c>
      <c r="L96" s="33">
        <v>4</v>
      </c>
      <c r="M96" s="33">
        <v>23</v>
      </c>
      <c r="N96" s="33">
        <v>9</v>
      </c>
      <c r="O96" s="33">
        <v>28.5</v>
      </c>
      <c r="P96" s="33">
        <v>13</v>
      </c>
      <c r="Q96" s="33">
        <v>24</v>
      </c>
      <c r="R96" s="33">
        <v>10</v>
      </c>
      <c r="S96" s="33">
        <v>31</v>
      </c>
      <c r="T96" s="33">
        <v>17</v>
      </c>
    </row>
    <row r="97" spans="1:20" ht="27" thickTop="1" thickBot="1" x14ac:dyDescent="0.3">
      <c r="A97" s="4"/>
      <c r="B97" s="5" t="s">
        <v>53</v>
      </c>
      <c r="C97" s="24">
        <f t="shared" ref="C97:N97" si="10">SUM(C85:C96)</f>
        <v>194.5</v>
      </c>
      <c r="D97" s="24">
        <f t="shared" si="10"/>
        <v>106.5</v>
      </c>
      <c r="E97" s="24">
        <f t="shared" si="10"/>
        <v>195.5</v>
      </c>
      <c r="F97" s="24">
        <f t="shared" si="10"/>
        <v>98.5</v>
      </c>
      <c r="G97" s="24">
        <f t="shared" si="10"/>
        <v>180</v>
      </c>
      <c r="H97" s="24">
        <f t="shared" si="10"/>
        <v>93</v>
      </c>
      <c r="I97" s="24">
        <f t="shared" si="10"/>
        <v>190</v>
      </c>
      <c r="J97" s="24">
        <f t="shared" si="10"/>
        <v>89.5</v>
      </c>
      <c r="K97" s="24">
        <f t="shared" si="10"/>
        <v>156</v>
      </c>
      <c r="L97" s="24">
        <f t="shared" si="10"/>
        <v>69</v>
      </c>
      <c r="M97" s="24">
        <f t="shared" si="10"/>
        <v>169</v>
      </c>
      <c r="N97" s="42">
        <f t="shared" si="10"/>
        <v>73</v>
      </c>
      <c r="O97" s="24">
        <f>SUM(O84:O96)</f>
        <v>159.5</v>
      </c>
      <c r="P97" s="24">
        <f t="shared" ref="P97:R97" si="11">SUM(P84:P96)</f>
        <v>63</v>
      </c>
      <c r="Q97" s="24">
        <f t="shared" si="11"/>
        <v>169.5</v>
      </c>
      <c r="R97" s="24">
        <f t="shared" si="11"/>
        <v>77</v>
      </c>
      <c r="S97" s="24">
        <f>SUM(S84:S96)</f>
        <v>206</v>
      </c>
      <c r="T97" s="24">
        <f>SUM(T84:T96)</f>
        <v>98</v>
      </c>
    </row>
    <row r="98" spans="1:20" ht="26.25" thickTop="1" x14ac:dyDescent="0.25">
      <c r="A98" s="4"/>
      <c r="B98" s="80" t="s">
        <v>67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20" ht="25.5" x14ac:dyDescent="0.25">
      <c r="A99" s="4"/>
      <c r="B99" s="83" t="s">
        <v>82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20" ht="48.75" customHeight="1" x14ac:dyDescent="0.25">
      <c r="A100" s="25" t="s">
        <v>54</v>
      </c>
      <c r="B100" s="82" t="s">
        <v>55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20" ht="48.75" customHeight="1" x14ac:dyDescent="0.25">
      <c r="A101" s="26"/>
      <c r="B101" s="79" t="s">
        <v>56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20" x14ac:dyDescent="0.25">
      <c r="A102" s="34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20" ht="15" customHeight="1" x14ac:dyDescent="0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20" ht="15" customHeight="1" x14ac:dyDescent="0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20" x14ac:dyDescent="0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</sheetData>
  <sheetProtection algorithmName="SHA-512" hashValue="TM2w0nOI22lF9I8sAxGo6BPUPzOtZgCZ6kjBzEd1h9MRt0p9qYJ13Yn09tH+1lweuY26nCwDH9FHIAa0QlMHtg==" saltValue="8EMfhZtEedSp2yN8LRolIA==" spinCount="100000" sheet="1" objects="1" scenarios="1" formatCells="0" formatColumns="0" formatRows="0" insertColumns="0" insertRows="0" insertHyperlinks="0" deleteColumns="0" deleteRows="0" sort="0" autoFilter="0" pivotTables="0"/>
  <mergeCells count="104">
    <mergeCell ref="B101:L101"/>
    <mergeCell ref="B82:B83"/>
    <mergeCell ref="B56:L56"/>
    <mergeCell ref="I82:J82"/>
    <mergeCell ref="I57:J57"/>
    <mergeCell ref="B98:L98"/>
    <mergeCell ref="B81:L81"/>
    <mergeCell ref="B57:B58"/>
    <mergeCell ref="B69:B70"/>
    <mergeCell ref="C57:D57"/>
    <mergeCell ref="E57:F57"/>
    <mergeCell ref="G57:H57"/>
    <mergeCell ref="B100:N100"/>
    <mergeCell ref="G82:H82"/>
    <mergeCell ref="D69:D70"/>
    <mergeCell ref="E69:E70"/>
    <mergeCell ref="B99:N99"/>
    <mergeCell ref="M57:N57"/>
    <mergeCell ref="M69:O69"/>
    <mergeCell ref="M74:O74"/>
    <mergeCell ref="M82:N82"/>
    <mergeCell ref="K82:L82"/>
    <mergeCell ref="K57:L57"/>
    <mergeCell ref="G69:I69"/>
    <mergeCell ref="A1:B1"/>
    <mergeCell ref="C1:L1"/>
    <mergeCell ref="B3:G3"/>
    <mergeCell ref="B7:L7"/>
    <mergeCell ref="K29:L29"/>
    <mergeCell ref="B2:N2"/>
    <mergeCell ref="B8:B9"/>
    <mergeCell ref="B28:L28"/>
    <mergeCell ref="B29:B30"/>
    <mergeCell ref="C8:D8"/>
    <mergeCell ref="E8:F8"/>
    <mergeCell ref="G8:H8"/>
    <mergeCell ref="B16:L16"/>
    <mergeCell ref="B17:B18"/>
    <mergeCell ref="I17:J17"/>
    <mergeCell ref="I8:J8"/>
    <mergeCell ref="K8:L8"/>
    <mergeCell ref="K17:L17"/>
    <mergeCell ref="I29:J29"/>
    <mergeCell ref="G17:H17"/>
    <mergeCell ref="E17:F17"/>
    <mergeCell ref="C17:D17"/>
    <mergeCell ref="C29:D29"/>
    <mergeCell ref="E29:F29"/>
    <mergeCell ref="M8:N8"/>
    <mergeCell ref="M17:N17"/>
    <mergeCell ref="M29:N29"/>
    <mergeCell ref="M39:N39"/>
    <mergeCell ref="M48:N48"/>
    <mergeCell ref="K39:L39"/>
    <mergeCell ref="K48:L48"/>
    <mergeCell ref="B39:B40"/>
    <mergeCell ref="B47:L47"/>
    <mergeCell ref="I48:J48"/>
    <mergeCell ref="I39:J39"/>
    <mergeCell ref="B48:B49"/>
    <mergeCell ref="G29:H29"/>
    <mergeCell ref="C39:D39"/>
    <mergeCell ref="E39:F39"/>
    <mergeCell ref="G39:H39"/>
    <mergeCell ref="Q17:R17"/>
    <mergeCell ref="O29:P29"/>
    <mergeCell ref="Q29:R29"/>
    <mergeCell ref="C82:D82"/>
    <mergeCell ref="E82:F82"/>
    <mergeCell ref="G74:I74"/>
    <mergeCell ref="J69:L69"/>
    <mergeCell ref="J71:L71"/>
    <mergeCell ref="J74:L74"/>
    <mergeCell ref="F69:F70"/>
    <mergeCell ref="C69:C70"/>
    <mergeCell ref="B38:L38"/>
    <mergeCell ref="G48:H48"/>
    <mergeCell ref="E48:F48"/>
    <mergeCell ref="C48:D48"/>
    <mergeCell ref="G71:I71"/>
    <mergeCell ref="V69:X69"/>
    <mergeCell ref="V74:X74"/>
    <mergeCell ref="S82:T82"/>
    <mergeCell ref="S8:T8"/>
    <mergeCell ref="S17:T17"/>
    <mergeCell ref="S29:T29"/>
    <mergeCell ref="S39:T39"/>
    <mergeCell ref="S48:T48"/>
    <mergeCell ref="P69:R69"/>
    <mergeCell ref="P74:R74"/>
    <mergeCell ref="S69:U69"/>
    <mergeCell ref="S74:U74"/>
    <mergeCell ref="O82:P82"/>
    <mergeCell ref="Q82:R82"/>
    <mergeCell ref="O39:P39"/>
    <mergeCell ref="Q39:R39"/>
    <mergeCell ref="O48:P48"/>
    <mergeCell ref="Q48:R48"/>
    <mergeCell ref="O57:P57"/>
    <mergeCell ref="Q57:R57"/>
    <mergeCell ref="S57:T57"/>
    <mergeCell ref="O8:P8"/>
    <mergeCell ref="Q8:R8"/>
    <mergeCell ref="O17:P17"/>
  </mergeCells>
  <pageMargins left="0.7" right="0.7" top="0.75" bottom="0.75" header="0.3" footer="0.3"/>
  <pageSetup paperSize="9" scale="64" orientation="landscape" r:id="rId1"/>
  <rowBreaks count="3" manualBreakCount="3">
    <brk id="26" max="16383" man="1"/>
    <brk id="55" max="16383" man="1"/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2018-07-10T11:24:41Z</cp:lastPrinted>
  <dcterms:created xsi:type="dcterms:W3CDTF">2014-12-01T14:44:21Z</dcterms:created>
  <dcterms:modified xsi:type="dcterms:W3CDTF">2022-12-21T07:50:11Z</dcterms:modified>
</cp:coreProperties>
</file>