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الجامعات  محينة  15  -11 --2022\الجامعات  18   -11 --2022\"/>
    </mc:Choice>
  </mc:AlternateContent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0" i="1" l="1"/>
  <c r="R110" i="1"/>
  <c r="S94" i="1"/>
  <c r="R94" i="1"/>
  <c r="S76" i="1"/>
  <c r="R76" i="1"/>
  <c r="S66" i="1"/>
  <c r="R66" i="1"/>
  <c r="S51" i="1"/>
  <c r="R51" i="1"/>
  <c r="S39" i="1"/>
  <c r="R39" i="1"/>
  <c r="S21" i="1"/>
  <c r="R21" i="1"/>
  <c r="C110" i="1"/>
  <c r="D110" i="1"/>
  <c r="E110" i="1"/>
  <c r="F110" i="1"/>
  <c r="G110" i="1"/>
  <c r="H110" i="1"/>
  <c r="I110" i="1"/>
  <c r="J110" i="1"/>
  <c r="K110" i="1"/>
  <c r="B110" i="1"/>
  <c r="C94" i="1" l="1"/>
  <c r="D94" i="1"/>
  <c r="E94" i="1"/>
  <c r="F94" i="1"/>
  <c r="G94" i="1"/>
  <c r="H94" i="1"/>
  <c r="I94" i="1"/>
  <c r="J94" i="1"/>
  <c r="K94" i="1"/>
  <c r="B94" i="1"/>
  <c r="C76" i="1"/>
  <c r="D76" i="1"/>
  <c r="E76" i="1"/>
  <c r="F76" i="1"/>
  <c r="G76" i="1"/>
  <c r="H76" i="1"/>
  <c r="I76" i="1"/>
  <c r="J76" i="1"/>
  <c r="K76" i="1"/>
  <c r="B76" i="1"/>
  <c r="C66" i="1"/>
  <c r="D66" i="1"/>
  <c r="E66" i="1"/>
  <c r="F66" i="1"/>
  <c r="G66" i="1"/>
  <c r="H66" i="1"/>
  <c r="I66" i="1"/>
  <c r="J66" i="1"/>
  <c r="K66" i="1"/>
  <c r="B66" i="1"/>
  <c r="C21" i="1"/>
  <c r="D21" i="1"/>
  <c r="E21" i="1"/>
  <c r="F21" i="1"/>
  <c r="G21" i="1"/>
  <c r="H21" i="1"/>
  <c r="I21" i="1"/>
  <c r="J21" i="1"/>
  <c r="K21" i="1"/>
  <c r="B21" i="1"/>
  <c r="C51" i="1"/>
  <c r="D51" i="1"/>
  <c r="E51" i="1"/>
  <c r="F51" i="1"/>
  <c r="G51" i="1"/>
  <c r="H51" i="1"/>
  <c r="I51" i="1"/>
  <c r="J51" i="1"/>
  <c r="K51" i="1"/>
  <c r="B51" i="1"/>
  <c r="C39" i="1"/>
  <c r="D39" i="1"/>
  <c r="E39" i="1"/>
  <c r="F39" i="1"/>
  <c r="G39" i="1"/>
  <c r="H39" i="1"/>
  <c r="I39" i="1"/>
  <c r="J39" i="1"/>
  <c r="K39" i="1"/>
  <c r="B39" i="1"/>
</calcChain>
</file>

<file path=xl/sharedStrings.xml><?xml version="1.0" encoding="utf-8"?>
<sst xmlns="http://schemas.openxmlformats.org/spreadsheetml/2006/main" count="304" uniqueCount="77">
  <si>
    <t>جامعة القيروان</t>
  </si>
  <si>
    <t>1-تطور عدد المؤسسات</t>
  </si>
  <si>
    <t>السنة الجامعية</t>
  </si>
  <si>
    <t>2014-2013</t>
  </si>
  <si>
    <t>2015-2014</t>
  </si>
  <si>
    <t>2016-2015</t>
  </si>
  <si>
    <t>2017-2016</t>
  </si>
  <si>
    <t>2018-2017</t>
  </si>
  <si>
    <t>عدد المؤسسات</t>
  </si>
  <si>
    <t>المؤسسة</t>
  </si>
  <si>
    <t>عدد الطلبة</t>
  </si>
  <si>
    <t>منهم إناث</t>
  </si>
  <si>
    <t>المعهد التحضيري للدراسات الهندسية بالقيروان</t>
  </si>
  <si>
    <t>المعهد العالي للإعلامية والتصرف بالقيروان</t>
  </si>
  <si>
    <t>المعهد العالي للدراسات التطبيقية في الإنسانيات بسبيطلة</t>
  </si>
  <si>
    <t>المعهد العالي للدراسات القانونية والسياسية بالقيروان</t>
  </si>
  <si>
    <t>المعهد العالي للرياضيات التطبيقية والإعلامية بالقيروان</t>
  </si>
  <si>
    <t>المعهد العالي للعلوم التطبيقية والتكنولوجيا بالقصرين</t>
  </si>
  <si>
    <t>المعهد العالي للعلوم التطبيقية والتكنولوجيا بالقيروان</t>
  </si>
  <si>
    <t>المعهد العالي للفنون والحرف بالقصرين</t>
  </si>
  <si>
    <t>المعهد العالي للفنون والحرف بالقيروان</t>
  </si>
  <si>
    <t>المعهد العالي للفنون والحرف بسيدي بوزيد</t>
  </si>
  <si>
    <t>كلية الآداب والعلوم الإنسانية بالقيروان</t>
  </si>
  <si>
    <t>كلية العلوم والتقنيات بسيدي بوزيد</t>
  </si>
  <si>
    <t>المجموع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</si>
  <si>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</si>
  <si>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</si>
  <si>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</si>
  <si>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</si>
  <si>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</si>
  <si>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خدمات خاصة للأشخاص</t>
  </si>
  <si>
    <t>رياضيات وإحصاء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</si>
  <si>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</si>
  <si>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</si>
  <si>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</si>
  <si>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</si>
  <si>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</si>
  <si>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فنون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</si>
  <si>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</si>
  <si>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</si>
  <si>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</si>
  <si>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</si>
  <si>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</si>
  <si>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ماجستير بحث</t>
  </si>
  <si>
    <t>ماجستير مهني</t>
  </si>
  <si>
    <t>دكتوراه</t>
  </si>
  <si>
    <t xml:space="preserve">السنة </t>
  </si>
  <si>
    <t>عدد المتخرجين</t>
  </si>
  <si>
    <t>6-تطور عدد الخريجين حسب الشهادة</t>
  </si>
  <si>
    <t>7-تطور عدد الخريجين حسب مجال الدراسة</t>
  </si>
  <si>
    <t>8-تطور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</si>
  <si>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</si>
  <si>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</si>
  <si>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</si>
  <si>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</si>
  <si>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</si>
  <si>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</si>
  <si>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</si>
  <si>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تعليم ثانوي</t>
  </si>
  <si>
    <t>رتب أخرى**: خبراء، مهندسون،,,,,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</si>
  <si>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</si>
  <si>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</si>
  <si>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</si>
  <si>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</si>
  <si>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اطار تكنولوجي</t>
  </si>
  <si>
    <t>الأجانب</t>
  </si>
  <si>
    <t>2019-2018</t>
  </si>
  <si>
    <t>2-تطور عدد الطلبة حسب المؤسسات</t>
  </si>
  <si>
    <t>*مساعدون متعاقدون</t>
  </si>
  <si>
    <t>**رتب اخرى</t>
  </si>
  <si>
    <t xml:space="preserve"> تم تغير تسمية رتبة مساعدون متعاقدون برتبة متعاقد حامل لشهادة الدكتوراه ومتعاقد مسجل بشهادة الدكتوراه*</t>
  </si>
  <si>
    <t>3-تطور عدد الطلبة حسب ميدان الدراسة (التصنيف الدولي للشعب ) CITE</t>
  </si>
  <si>
    <t>5-تطور عدد الخريجين حسب المؤسسة</t>
  </si>
  <si>
    <t>2020-2019</t>
  </si>
  <si>
    <t>الشهادة الوطنية للإجازة</t>
  </si>
  <si>
    <t>2021-2020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</si>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</sst>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sz val="11"/>
      <color theme="1"/>
      <name val="Traditional Arabic"/>
      <family val="1"/>
    </font>
    <font>
      <sz val="10"/>
      <color theme="1"/>
      <name val="Traditional Arabic"/>
      <family val="1"/>
    </font>
    <font>
      <b/>
      <sz val="12"/>
      <color rgb="FF000000"/>
      <name val="Traditional Arabic"/>
      <family val="1"/>
    </font>
    <font>
      <sz val="16"/>
      <color theme="1"/>
      <name val="Traditional Arabic"/>
      <family val="1"/>
    </font>
    <font>
      <sz val="14"/>
      <color theme="1"/>
      <name val="Traditional Arabic"/>
      <family val="1"/>
    </font>
    <font>
      <i/>
      <sz val="16"/>
      <color rgb="FF000000"/>
      <name val="Traditional Arabic"/>
      <family val="1"/>
    </font>
    <font>
      <b/>
      <i/>
      <sz val="16"/>
      <color theme="1"/>
      <name val="Traditional Arabic"/>
      <family val="1"/>
    </font>
    <font>
      <b/>
      <i/>
      <sz val="16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right" vertical="center" readingOrder="2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right" vertical="center" readingOrder="2"/>
    </xf>
    <xf numFmtId="0" fontId="5" fillId="4" borderId="2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 readingOrder="2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/>
    <xf numFmtId="0" fontId="12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0" fontId="13" fillId="0" borderId="0" xfId="0" applyFont="1"/>
    <xf numFmtId="0" fontId="5" fillId="3" borderId="2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 readingOrder="2"/>
    </xf>
    <xf numFmtId="0" fontId="6" fillId="6" borderId="9" xfId="0" applyFont="1" applyFill="1" applyBorder="1" applyAlignment="1">
      <alignment horizontal="right" vertical="center" readingOrder="1"/>
    </xf>
    <xf numFmtId="1" fontId="7" fillId="0" borderId="0" xfId="0" applyNumberFormat="1" applyFont="1" applyBorder="1" applyAlignment="1">
      <alignment wrapText="1"/>
    </xf>
    <xf numFmtId="1" fontId="0" fillId="0" borderId="0" xfId="0" applyNumberFormat="1"/>
    <xf numFmtId="1" fontId="6" fillId="6" borderId="6" xfId="0" applyNumberFormat="1" applyFont="1" applyFill="1" applyBorder="1" applyAlignment="1">
      <alignment horizontal="center" vertical="center"/>
    </xf>
    <xf numFmtId="1" fontId="14" fillId="6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15875</xdr:rowOff>
    </xdr:from>
    <xdr:to>
      <xdr:col>1</xdr:col>
      <xdr:colOff>0</xdr:colOff>
      <xdr:row>8</xdr:row>
      <xdr:rowOff>15875</xdr:rowOff>
    </xdr:to>
    <xdr:cxnSp macro="">
      <xdr:nvCxnSpPr>
        <xdr:cNvPr id="40" name="Connecteur droit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12490723050" y="22321520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23</xdr:row>
      <xdr:rowOff>15875</xdr:rowOff>
    </xdr:from>
    <xdr:to>
      <xdr:col>1</xdr:col>
      <xdr:colOff>0</xdr:colOff>
      <xdr:row>25</xdr:row>
      <xdr:rowOff>15875</xdr:rowOff>
    </xdr:to>
    <xdr:cxnSp macro="">
      <xdr:nvCxnSpPr>
        <xdr:cNvPr id="41" name="Connecteur droit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12490723050" y="22908260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42" name="Connecteur droit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12490723050" y="23530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52</xdr:row>
      <xdr:rowOff>15875</xdr:rowOff>
    </xdr:from>
    <xdr:to>
      <xdr:col>1</xdr:col>
      <xdr:colOff>0</xdr:colOff>
      <xdr:row>54</xdr:row>
      <xdr:rowOff>15875</xdr:rowOff>
    </xdr:to>
    <xdr:cxnSp macro="">
      <xdr:nvCxnSpPr>
        <xdr:cNvPr id="43" name="Connecteur droit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12490723050" y="239131475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4" name="Connecteur droit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12490723050" y="2446464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78</xdr:row>
      <xdr:rowOff>15875</xdr:rowOff>
    </xdr:from>
    <xdr:to>
      <xdr:col>1</xdr:col>
      <xdr:colOff>0</xdr:colOff>
      <xdr:row>80</xdr:row>
      <xdr:rowOff>15875</xdr:rowOff>
    </xdr:to>
    <xdr:cxnSp macro="">
      <xdr:nvCxnSpPr>
        <xdr:cNvPr id="45" name="Connecteur droit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CxnSpPr/>
      </xdr:nvCxnSpPr>
      <xdr:spPr>
        <a:xfrm flipH="1">
          <a:off x="12490723050" y="248399300"/>
          <a:ext cx="3419475" cy="628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96</xdr:row>
      <xdr:rowOff>31750</xdr:rowOff>
    </xdr:from>
    <xdr:to>
      <xdr:col>1</xdr:col>
      <xdr:colOff>0</xdr:colOff>
      <xdr:row>97</xdr:row>
      <xdr:rowOff>301625</xdr:rowOff>
    </xdr:to>
    <xdr:cxnSp macro="">
      <xdr:nvCxnSpPr>
        <xdr:cNvPr id="46" name="Connecteur droit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 flipH="1">
          <a:off x="12490723050" y="254282575"/>
          <a:ext cx="3467099" cy="584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5"/>
  <sheetViews>
    <sheetView rightToLeft="1" tabSelected="1" topLeftCell="A85" zoomScale="62" zoomScaleNormal="62" workbookViewId="0">
      <selection activeCell="A85" sqref="A1:XFD1048576"/>
    </sheetView>
  </sheetViews>
  <sheetFormatPr baseColWidth="10" defaultRowHeight="15" x14ac:dyDescent="0.25"/>
  <cols>
    <col min="1" max="1" width="67.7109375" customWidth="1"/>
    <col min="2" max="19" width="17" customWidth="1"/>
  </cols>
  <sheetData>
    <row r="1" spans="1:19" ht="27.7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9" ht="27.75" customHeight="1" x14ac:dyDescent="0.25">
      <c r="A2" s="1" t="s">
        <v>1</v>
      </c>
      <c r="D2" s="2"/>
      <c r="E2" s="2"/>
      <c r="F2" s="2"/>
      <c r="G2" s="2"/>
      <c r="H2" s="2"/>
      <c r="I2" s="2"/>
      <c r="J2" s="3"/>
      <c r="K2" s="3"/>
    </row>
    <row r="3" spans="1:19" ht="27.75" customHeight="1" x14ac:dyDescent="0.25">
      <c r="A3" s="23" t="s">
        <v>2</v>
      </c>
      <c r="B3" s="37" t="s">
        <v>3</v>
      </c>
      <c r="C3" s="38"/>
      <c r="D3" s="37" t="s">
        <v>4</v>
      </c>
      <c r="E3" s="38"/>
      <c r="F3" s="37" t="s">
        <v>5</v>
      </c>
      <c r="G3" s="38"/>
      <c r="H3" s="37" t="s">
        <v>6</v>
      </c>
      <c r="I3" s="38"/>
      <c r="J3" s="37" t="s">
        <v>7</v>
      </c>
      <c r="K3" s="38"/>
      <c r="L3" s="37" t="s">
        <v>66</v>
      </c>
      <c r="M3" s="38"/>
      <c r="N3" s="37" t="s">
        <v>73</v>
      </c>
      <c r="O3" s="38"/>
      <c r="P3" s="37" t="s">
        <v>75</v>
      </c>
      <c r="Q3" s="38"/>
      <c r="R3" s="37" t="s">
        <v>76</v>
      </c>
      <c r="S3" s="38"/>
    </row>
    <row r="4" spans="1:19" ht="27.75" customHeight="1" x14ac:dyDescent="0.25">
      <c r="A4" s="4" t="s">
        <v>8</v>
      </c>
      <c r="B4" s="39">
        <v>11</v>
      </c>
      <c r="C4" s="40"/>
      <c r="D4" s="39">
        <v>12</v>
      </c>
      <c r="E4" s="40"/>
      <c r="F4" s="39">
        <v>12</v>
      </c>
      <c r="G4" s="40"/>
      <c r="H4" s="39">
        <v>12</v>
      </c>
      <c r="I4" s="40"/>
      <c r="J4" s="39">
        <v>12</v>
      </c>
      <c r="K4" s="40"/>
      <c r="L4" s="39">
        <v>12</v>
      </c>
      <c r="M4" s="40"/>
      <c r="N4" s="39">
        <v>12</v>
      </c>
      <c r="O4" s="40"/>
      <c r="P4" s="39">
        <v>12</v>
      </c>
      <c r="Q4" s="40"/>
      <c r="R4" s="39">
        <v>12</v>
      </c>
      <c r="S4" s="40"/>
    </row>
    <row r="5" spans="1:19" ht="27.75" customHeight="1" x14ac:dyDescent="0.55000000000000004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9" ht="27.75" customHeight="1" x14ac:dyDescent="0.25">
      <c r="A6" s="1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9" ht="27.75" customHeight="1" x14ac:dyDescent="0.25">
      <c r="A7" s="8" t="s">
        <v>2</v>
      </c>
      <c r="B7" s="37" t="s">
        <v>3</v>
      </c>
      <c r="C7" s="38"/>
      <c r="D7" s="37" t="s">
        <v>4</v>
      </c>
      <c r="E7" s="38"/>
      <c r="F7" s="37" t="s">
        <v>5</v>
      </c>
      <c r="G7" s="38"/>
      <c r="H7" s="37" t="s">
        <v>6</v>
      </c>
      <c r="I7" s="38"/>
      <c r="J7" s="37" t="s">
        <v>7</v>
      </c>
      <c r="K7" s="38"/>
      <c r="L7" s="37" t="s">
        <v>66</v>
      </c>
      <c r="M7" s="38"/>
      <c r="N7" s="37" t="s">
        <v>73</v>
      </c>
      <c r="O7" s="38"/>
      <c r="P7" s="37" t="s">
        <v>75</v>
      </c>
      <c r="Q7" s="38"/>
      <c r="R7" s="37" t="s">
        <v>76</v>
      </c>
      <c r="S7" s="38"/>
    </row>
    <row r="8" spans="1:19" ht="27.75" customHeight="1" x14ac:dyDescent="0.25">
      <c r="A8" s="9" t="s">
        <v>9</v>
      </c>
      <c r="B8" s="10" t="s">
        <v>10</v>
      </c>
      <c r="C8" s="10" t="s">
        <v>11</v>
      </c>
      <c r="D8" s="10" t="s">
        <v>10</v>
      </c>
      <c r="E8" s="10" t="s">
        <v>11</v>
      </c>
      <c r="F8" s="10" t="s">
        <v>10</v>
      </c>
      <c r="G8" s="10" t="s">
        <v>11</v>
      </c>
      <c r="H8" s="10" t="s">
        <v>10</v>
      </c>
      <c r="I8" s="10" t="s">
        <v>11</v>
      </c>
      <c r="J8" s="10" t="s">
        <v>10</v>
      </c>
      <c r="K8" s="10" t="s">
        <v>11</v>
      </c>
      <c r="L8" s="10" t="s">
        <v>10</v>
      </c>
      <c r="M8" s="10" t="s">
        <v>11</v>
      </c>
      <c r="N8" s="10" t="s">
        <v>10</v>
      </c>
      <c r="O8" s="10" t="s">
        <v>11</v>
      </c>
      <c r="P8" s="10" t="s">
        <v>10</v>
      </c>
      <c r="Q8" s="10" t="s">
        <v>11</v>
      </c>
      <c r="R8" s="10" t="s">
        <v>10</v>
      </c>
      <c r="S8" s="10" t="s">
        <v>11</v>
      </c>
    </row>
    <row r="9" spans="1:19" ht="27.75" customHeight="1" x14ac:dyDescent="0.25">
      <c r="A9" s="4" t="s">
        <v>12</v>
      </c>
      <c r="B9" s="11"/>
      <c r="C9" s="11"/>
      <c r="D9" s="11">
        <v>417</v>
      </c>
      <c r="E9" s="11">
        <v>178</v>
      </c>
      <c r="F9" s="11">
        <v>379</v>
      </c>
      <c r="G9" s="11">
        <v>174</v>
      </c>
      <c r="H9" s="11">
        <v>268</v>
      </c>
      <c r="I9" s="11">
        <v>121</v>
      </c>
      <c r="J9" s="11">
        <v>316</v>
      </c>
      <c r="K9" s="11">
        <v>142</v>
      </c>
      <c r="L9" s="11">
        <v>258</v>
      </c>
      <c r="M9" s="25">
        <v>125</v>
      </c>
      <c r="N9" s="11">
        <v>309</v>
      </c>
      <c r="O9" s="25">
        <v>148</v>
      </c>
      <c r="P9" s="11">
        <v>313</v>
      </c>
      <c r="Q9" s="25">
        <v>153</v>
      </c>
      <c r="R9" s="11">
        <v>326</v>
      </c>
      <c r="S9" s="25">
        <v>159</v>
      </c>
    </row>
    <row r="10" spans="1:19" ht="27.75" customHeight="1" x14ac:dyDescent="0.25">
      <c r="A10" s="4" t="s">
        <v>13</v>
      </c>
      <c r="B10" s="11">
        <v>2318</v>
      </c>
      <c r="C10" s="11">
        <v>1441</v>
      </c>
      <c r="D10" s="11">
        <v>2403</v>
      </c>
      <c r="E10" s="11">
        <v>1516</v>
      </c>
      <c r="F10" s="11">
        <v>1783</v>
      </c>
      <c r="G10" s="11">
        <v>1124</v>
      </c>
      <c r="H10" s="11">
        <v>1715</v>
      </c>
      <c r="I10" s="11">
        <v>1192</v>
      </c>
      <c r="J10" s="11">
        <v>1580</v>
      </c>
      <c r="K10" s="11">
        <v>1131</v>
      </c>
      <c r="L10" s="11">
        <v>1544</v>
      </c>
      <c r="M10" s="25">
        <v>1098</v>
      </c>
      <c r="N10" s="11">
        <v>1480</v>
      </c>
      <c r="O10" s="25">
        <v>1068</v>
      </c>
      <c r="P10" s="11">
        <v>1620</v>
      </c>
      <c r="Q10" s="25">
        <v>1087</v>
      </c>
      <c r="R10" s="11">
        <v>2092</v>
      </c>
      <c r="S10" s="25">
        <v>1469</v>
      </c>
    </row>
    <row r="11" spans="1:19" ht="27.75" customHeight="1" x14ac:dyDescent="0.25">
      <c r="A11" s="4" t="s">
        <v>14</v>
      </c>
      <c r="B11" s="11">
        <v>471</v>
      </c>
      <c r="C11" s="11">
        <v>315</v>
      </c>
      <c r="D11" s="11">
        <v>411</v>
      </c>
      <c r="E11" s="11">
        <v>271</v>
      </c>
      <c r="F11" s="11">
        <v>373</v>
      </c>
      <c r="G11" s="11">
        <v>244</v>
      </c>
      <c r="H11" s="11">
        <v>236</v>
      </c>
      <c r="I11" s="11">
        <v>166</v>
      </c>
      <c r="J11" s="11">
        <v>432</v>
      </c>
      <c r="K11" s="11">
        <v>314</v>
      </c>
      <c r="L11" s="11">
        <v>771</v>
      </c>
      <c r="M11" s="25">
        <v>586</v>
      </c>
      <c r="N11" s="11">
        <v>1075</v>
      </c>
      <c r="O11" s="25">
        <v>816</v>
      </c>
      <c r="P11" s="11">
        <v>916</v>
      </c>
      <c r="Q11" s="25">
        <v>736</v>
      </c>
      <c r="R11" s="11">
        <v>976</v>
      </c>
      <c r="S11" s="25">
        <v>764</v>
      </c>
    </row>
    <row r="12" spans="1:19" ht="27.75" customHeight="1" x14ac:dyDescent="0.25">
      <c r="A12" s="4" t="s">
        <v>15</v>
      </c>
      <c r="B12" s="11">
        <v>972</v>
      </c>
      <c r="C12" s="11">
        <v>788</v>
      </c>
      <c r="D12" s="11">
        <v>978</v>
      </c>
      <c r="E12" s="11">
        <v>798</v>
      </c>
      <c r="F12" s="11">
        <v>907</v>
      </c>
      <c r="G12" s="11">
        <v>678</v>
      </c>
      <c r="H12" s="11">
        <v>911</v>
      </c>
      <c r="I12" s="11">
        <v>701</v>
      </c>
      <c r="J12" s="11">
        <v>814</v>
      </c>
      <c r="K12" s="11">
        <v>661</v>
      </c>
      <c r="L12" s="11">
        <v>850</v>
      </c>
      <c r="M12" s="25">
        <v>687</v>
      </c>
      <c r="N12" s="11">
        <v>928</v>
      </c>
      <c r="O12" s="25">
        <v>757</v>
      </c>
      <c r="P12" s="11">
        <v>926</v>
      </c>
      <c r="Q12" s="25">
        <v>717</v>
      </c>
      <c r="R12" s="11">
        <v>1168</v>
      </c>
      <c r="S12" s="25">
        <v>931</v>
      </c>
    </row>
    <row r="13" spans="1:19" ht="27.75" customHeight="1" x14ac:dyDescent="0.25">
      <c r="A13" s="4" t="s">
        <v>16</v>
      </c>
      <c r="B13" s="11">
        <v>1268</v>
      </c>
      <c r="C13" s="11">
        <v>721</v>
      </c>
      <c r="D13" s="11">
        <v>800</v>
      </c>
      <c r="E13" s="11">
        <v>487</v>
      </c>
      <c r="F13" s="11">
        <v>627</v>
      </c>
      <c r="G13" s="11">
        <v>377</v>
      </c>
      <c r="H13" s="11">
        <v>526</v>
      </c>
      <c r="I13" s="11">
        <v>335</v>
      </c>
      <c r="J13" s="11">
        <v>430</v>
      </c>
      <c r="K13" s="11">
        <v>285</v>
      </c>
      <c r="L13" s="11">
        <v>401</v>
      </c>
      <c r="M13" s="25">
        <v>269</v>
      </c>
      <c r="N13" s="11">
        <v>324</v>
      </c>
      <c r="O13" s="25">
        <v>235</v>
      </c>
      <c r="P13" s="11">
        <v>297</v>
      </c>
      <c r="Q13" s="25">
        <v>197</v>
      </c>
      <c r="R13" s="11">
        <v>383</v>
      </c>
      <c r="S13" s="25">
        <v>232</v>
      </c>
    </row>
    <row r="14" spans="1:19" ht="27.75" customHeight="1" x14ac:dyDescent="0.25">
      <c r="A14" s="4" t="s">
        <v>17</v>
      </c>
      <c r="B14" s="11">
        <v>325</v>
      </c>
      <c r="C14" s="11">
        <v>147</v>
      </c>
      <c r="D14" s="11">
        <v>377</v>
      </c>
      <c r="E14" s="11">
        <v>181</v>
      </c>
      <c r="F14" s="11">
        <v>445</v>
      </c>
      <c r="G14" s="11">
        <v>213</v>
      </c>
      <c r="H14" s="11">
        <v>422</v>
      </c>
      <c r="I14" s="11">
        <v>224</v>
      </c>
      <c r="J14" s="11">
        <v>375</v>
      </c>
      <c r="K14" s="11">
        <v>187</v>
      </c>
      <c r="L14" s="11">
        <v>341</v>
      </c>
      <c r="M14" s="25">
        <v>180</v>
      </c>
      <c r="N14" s="11">
        <v>266</v>
      </c>
      <c r="O14" s="25">
        <v>144</v>
      </c>
      <c r="P14" s="11">
        <v>215</v>
      </c>
      <c r="Q14" s="25">
        <v>104</v>
      </c>
      <c r="R14" s="11">
        <v>318</v>
      </c>
      <c r="S14" s="25">
        <v>124</v>
      </c>
    </row>
    <row r="15" spans="1:19" ht="27.75" customHeight="1" x14ac:dyDescent="0.25">
      <c r="A15" s="4" t="s">
        <v>18</v>
      </c>
      <c r="B15" s="11">
        <v>682</v>
      </c>
      <c r="C15" s="11">
        <v>170</v>
      </c>
      <c r="D15" s="11">
        <v>721</v>
      </c>
      <c r="E15" s="11">
        <v>161</v>
      </c>
      <c r="F15" s="11">
        <v>703</v>
      </c>
      <c r="G15" s="11">
        <v>182</v>
      </c>
      <c r="H15" s="11">
        <v>741</v>
      </c>
      <c r="I15" s="11">
        <v>199</v>
      </c>
      <c r="J15" s="11">
        <v>771</v>
      </c>
      <c r="K15" s="11">
        <v>231</v>
      </c>
      <c r="L15" s="11">
        <v>896</v>
      </c>
      <c r="M15" s="25">
        <v>283</v>
      </c>
      <c r="N15" s="11">
        <v>841</v>
      </c>
      <c r="O15" s="25">
        <v>310</v>
      </c>
      <c r="P15" s="11">
        <v>947</v>
      </c>
      <c r="Q15" s="25">
        <v>389</v>
      </c>
      <c r="R15" s="11">
        <v>1443</v>
      </c>
      <c r="S15" s="25">
        <v>638</v>
      </c>
    </row>
    <row r="16" spans="1:19" ht="27.75" customHeight="1" x14ac:dyDescent="0.25">
      <c r="A16" s="4" t="s">
        <v>19</v>
      </c>
      <c r="B16" s="11">
        <v>291</v>
      </c>
      <c r="C16" s="11">
        <v>210</v>
      </c>
      <c r="D16" s="11">
        <v>297</v>
      </c>
      <c r="E16" s="11">
        <v>215</v>
      </c>
      <c r="F16" s="11">
        <v>319</v>
      </c>
      <c r="G16" s="11">
        <v>217</v>
      </c>
      <c r="H16" s="11">
        <v>269</v>
      </c>
      <c r="I16" s="11">
        <v>182</v>
      </c>
      <c r="J16" s="11">
        <v>262</v>
      </c>
      <c r="K16" s="11">
        <v>176</v>
      </c>
      <c r="L16" s="11">
        <v>252</v>
      </c>
      <c r="M16" s="25">
        <v>173</v>
      </c>
      <c r="N16" s="11">
        <v>270</v>
      </c>
      <c r="O16" s="25">
        <v>176</v>
      </c>
      <c r="P16" s="11">
        <v>251</v>
      </c>
      <c r="Q16" s="25">
        <v>194</v>
      </c>
      <c r="R16" s="11">
        <v>266</v>
      </c>
      <c r="S16" s="25">
        <v>211</v>
      </c>
    </row>
    <row r="17" spans="1:19" ht="27.75" customHeight="1" x14ac:dyDescent="0.25">
      <c r="A17" s="4" t="s">
        <v>20</v>
      </c>
      <c r="B17" s="11">
        <v>743</v>
      </c>
      <c r="C17" s="11">
        <v>465</v>
      </c>
      <c r="D17" s="11">
        <v>647</v>
      </c>
      <c r="E17" s="11">
        <v>533</v>
      </c>
      <c r="F17" s="11">
        <v>416</v>
      </c>
      <c r="G17" s="11">
        <v>335</v>
      </c>
      <c r="H17" s="11">
        <v>345</v>
      </c>
      <c r="I17" s="11">
        <v>235</v>
      </c>
      <c r="J17" s="11">
        <v>237</v>
      </c>
      <c r="K17" s="11">
        <v>200</v>
      </c>
      <c r="L17" s="11">
        <v>258</v>
      </c>
      <c r="M17" s="25">
        <v>213</v>
      </c>
      <c r="N17" s="11">
        <v>303</v>
      </c>
      <c r="O17" s="25">
        <v>239</v>
      </c>
      <c r="P17" s="11">
        <v>420</v>
      </c>
      <c r="Q17" s="25">
        <v>327</v>
      </c>
      <c r="R17" s="11">
        <v>442</v>
      </c>
      <c r="S17" s="25">
        <v>371</v>
      </c>
    </row>
    <row r="18" spans="1:19" ht="27.75" customHeight="1" x14ac:dyDescent="0.25">
      <c r="A18" s="4" t="s">
        <v>21</v>
      </c>
      <c r="B18" s="11">
        <v>321</v>
      </c>
      <c r="C18" s="11">
        <v>242</v>
      </c>
      <c r="D18" s="11">
        <v>224</v>
      </c>
      <c r="E18" s="11">
        <v>178</v>
      </c>
      <c r="F18" s="11">
        <v>202</v>
      </c>
      <c r="G18" s="11">
        <v>162</v>
      </c>
      <c r="H18" s="11">
        <v>204</v>
      </c>
      <c r="I18" s="11">
        <v>162</v>
      </c>
      <c r="J18" s="11">
        <v>164</v>
      </c>
      <c r="K18" s="11">
        <v>137</v>
      </c>
      <c r="L18" s="11">
        <v>143</v>
      </c>
      <c r="M18" s="25">
        <v>119</v>
      </c>
      <c r="N18" s="11">
        <v>151</v>
      </c>
      <c r="O18" s="25">
        <v>129</v>
      </c>
      <c r="P18" s="11">
        <v>189</v>
      </c>
      <c r="Q18" s="25">
        <v>161</v>
      </c>
      <c r="R18" s="11">
        <v>253</v>
      </c>
      <c r="S18" s="25">
        <v>203</v>
      </c>
    </row>
    <row r="19" spans="1:19" ht="27.75" customHeight="1" x14ac:dyDescent="0.25">
      <c r="A19" s="4" t="s">
        <v>22</v>
      </c>
      <c r="B19" s="11">
        <v>3410</v>
      </c>
      <c r="C19" s="11">
        <v>2383</v>
      </c>
      <c r="D19" s="11">
        <v>2772</v>
      </c>
      <c r="E19" s="11">
        <v>1723</v>
      </c>
      <c r="F19" s="11">
        <v>2495</v>
      </c>
      <c r="G19" s="11">
        <v>1563</v>
      </c>
      <c r="H19" s="11">
        <v>2164</v>
      </c>
      <c r="I19" s="11">
        <v>1505</v>
      </c>
      <c r="J19" s="11">
        <v>1692</v>
      </c>
      <c r="K19" s="11">
        <v>1188</v>
      </c>
      <c r="L19" s="11">
        <v>1584</v>
      </c>
      <c r="M19" s="25">
        <v>1103</v>
      </c>
      <c r="N19" s="11">
        <v>1738</v>
      </c>
      <c r="O19" s="25">
        <v>1277</v>
      </c>
      <c r="P19" s="11">
        <v>1340</v>
      </c>
      <c r="Q19" s="25">
        <v>936</v>
      </c>
      <c r="R19" s="11">
        <v>1771</v>
      </c>
      <c r="S19" s="25">
        <v>1265</v>
      </c>
    </row>
    <row r="20" spans="1:19" ht="27.75" customHeight="1" x14ac:dyDescent="0.25">
      <c r="A20" s="4" t="s">
        <v>23</v>
      </c>
      <c r="B20" s="11">
        <v>263</v>
      </c>
      <c r="C20" s="11">
        <v>181</v>
      </c>
      <c r="D20" s="11">
        <v>388</v>
      </c>
      <c r="E20" s="11">
        <v>276</v>
      </c>
      <c r="F20" s="11">
        <v>395</v>
      </c>
      <c r="G20" s="11">
        <v>292</v>
      </c>
      <c r="H20" s="11">
        <v>415</v>
      </c>
      <c r="I20" s="11">
        <v>297</v>
      </c>
      <c r="J20" s="11">
        <v>348</v>
      </c>
      <c r="K20" s="11">
        <v>250</v>
      </c>
      <c r="L20" s="11">
        <v>323</v>
      </c>
      <c r="M20" s="25">
        <v>227</v>
      </c>
      <c r="N20" s="11">
        <v>445</v>
      </c>
      <c r="O20" s="25">
        <v>335</v>
      </c>
      <c r="P20" s="11">
        <v>401</v>
      </c>
      <c r="Q20" s="25">
        <v>300</v>
      </c>
      <c r="R20" s="11">
        <v>424</v>
      </c>
      <c r="S20" s="25">
        <v>329</v>
      </c>
    </row>
    <row r="21" spans="1:19" ht="27.75" customHeight="1" x14ac:dyDescent="0.25">
      <c r="A21" s="4" t="s">
        <v>24</v>
      </c>
      <c r="B21" s="12">
        <f>SUM(B9:B20)</f>
        <v>11064</v>
      </c>
      <c r="C21" s="12">
        <f t="shared" ref="C21:K21" si="0">SUM(C9:C20)</f>
        <v>7063</v>
      </c>
      <c r="D21" s="12">
        <f t="shared" si="0"/>
        <v>10435</v>
      </c>
      <c r="E21" s="12">
        <f t="shared" si="0"/>
        <v>6517</v>
      </c>
      <c r="F21" s="12">
        <f t="shared" si="0"/>
        <v>9044</v>
      </c>
      <c r="G21" s="12">
        <f t="shared" si="0"/>
        <v>5561</v>
      </c>
      <c r="H21" s="12">
        <f t="shared" si="0"/>
        <v>8216</v>
      </c>
      <c r="I21" s="12">
        <f t="shared" si="0"/>
        <v>5319</v>
      </c>
      <c r="J21" s="12">
        <f t="shared" si="0"/>
        <v>7421</v>
      </c>
      <c r="K21" s="12">
        <f t="shared" si="0"/>
        <v>4902</v>
      </c>
      <c r="L21" s="12">
        <v>7621</v>
      </c>
      <c r="M21" s="26">
        <v>5063</v>
      </c>
      <c r="N21" s="12">
        <v>8130</v>
      </c>
      <c r="O21" s="26">
        <v>5634</v>
      </c>
      <c r="P21" s="12">
        <v>7835</v>
      </c>
      <c r="Q21" s="26">
        <v>5301</v>
      </c>
      <c r="R21" s="12">
        <f>SUM(R9:R20)</f>
        <v>9862</v>
      </c>
      <c r="S21" s="12">
        <f>SUM(S9:S20)</f>
        <v>6696</v>
      </c>
    </row>
    <row r="22" spans="1:19" ht="27.75" customHeight="1" x14ac:dyDescent="0.5500000000000000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9" ht="27.75" customHeight="1" x14ac:dyDescent="0.25">
      <c r="A23" s="1" t="s">
        <v>71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9" ht="27.75" customHeight="1" x14ac:dyDescent="0.25">
      <c r="A24" s="8" t="s">
        <v>2</v>
      </c>
      <c r="B24" s="37" t="s">
        <v>3</v>
      </c>
      <c r="C24" s="38"/>
      <c r="D24" s="37" t="s">
        <v>4</v>
      </c>
      <c r="E24" s="38"/>
      <c r="F24" s="37" t="s">
        <v>5</v>
      </c>
      <c r="G24" s="38"/>
      <c r="H24" s="37" t="s">
        <v>6</v>
      </c>
      <c r="I24" s="38"/>
      <c r="J24" s="37" t="s">
        <v>7</v>
      </c>
      <c r="K24" s="38"/>
      <c r="L24" s="37" t="s">
        <v>66</v>
      </c>
      <c r="M24" s="38"/>
      <c r="N24" s="37" t="s">
        <v>73</v>
      </c>
      <c r="O24" s="38"/>
      <c r="P24" s="37" t="s">
        <v>75</v>
      </c>
      <c r="Q24" s="38"/>
      <c r="R24" s="37" t="s">
        <v>76</v>
      </c>
      <c r="S24" s="38"/>
    </row>
    <row r="25" spans="1:19" ht="27.75" customHeight="1" x14ac:dyDescent="0.25">
      <c r="A25" s="9" t="s">
        <v>25</v>
      </c>
      <c r="B25" s="10" t="s">
        <v>10</v>
      </c>
      <c r="C25" s="10" t="s">
        <v>11</v>
      </c>
      <c r="D25" s="10" t="s">
        <v>10</v>
      </c>
      <c r="E25" s="10" t="s">
        <v>11</v>
      </c>
      <c r="F25" s="10" t="s">
        <v>10</v>
      </c>
      <c r="G25" s="10" t="s">
        <v>11</v>
      </c>
      <c r="H25" s="10" t="s">
        <v>10</v>
      </c>
      <c r="I25" s="10" t="s">
        <v>11</v>
      </c>
      <c r="J25" s="10" t="s">
        <v>10</v>
      </c>
      <c r="K25" s="10" t="s">
        <v>11</v>
      </c>
      <c r="L25" s="10" t="s">
        <v>10</v>
      </c>
      <c r="M25" s="10" t="s">
        <v>11</v>
      </c>
      <c r="N25" s="10" t="s">
        <v>10</v>
      </c>
      <c r="O25" s="10" t="s">
        <v>11</v>
      </c>
      <c r="P25" s="10" t="s">
        <v>10</v>
      </c>
      <c r="Q25" s="10" t="s">
        <v>11</v>
      </c>
      <c r="R25" s="10" t="s">
        <v>10</v>
      </c>
      <c r="S25" s="10" t="s">
        <v>11</v>
      </c>
    </row>
    <row r="26" spans="1:19" ht="27.75" customHeight="1" x14ac:dyDescent="0.25">
      <c r="A26" s="4" t="s">
        <v>26</v>
      </c>
      <c r="B26" s="11">
        <v>3636</v>
      </c>
      <c r="C26" s="11">
        <v>2549</v>
      </c>
      <c r="D26" s="11">
        <v>2981</v>
      </c>
      <c r="E26" s="11">
        <v>1893</v>
      </c>
      <c r="F26" s="11">
        <v>2728</v>
      </c>
      <c r="G26" s="11">
        <v>1737</v>
      </c>
      <c r="H26" s="11">
        <v>2321</v>
      </c>
      <c r="I26" s="11">
        <v>1624</v>
      </c>
      <c r="J26" s="11">
        <v>1874</v>
      </c>
      <c r="K26" s="11">
        <v>1318</v>
      </c>
      <c r="L26" s="11">
        <v>1808</v>
      </c>
      <c r="M26" s="25">
        <v>1262</v>
      </c>
      <c r="N26" s="11">
        <v>1943</v>
      </c>
      <c r="O26" s="25">
        <v>1393</v>
      </c>
      <c r="P26" s="11">
        <v>1521</v>
      </c>
      <c r="Q26" s="25">
        <v>1069</v>
      </c>
      <c r="R26" s="11">
        <v>1953</v>
      </c>
      <c r="S26" s="25">
        <v>1403</v>
      </c>
    </row>
    <row r="27" spans="1:19" ht="27.75" customHeight="1" x14ac:dyDescent="0.25">
      <c r="A27" s="4" t="s">
        <v>27</v>
      </c>
      <c r="B27" s="11">
        <v>1093</v>
      </c>
      <c r="C27" s="11">
        <v>726</v>
      </c>
      <c r="D27" s="11">
        <v>1072</v>
      </c>
      <c r="E27" s="11">
        <v>715</v>
      </c>
      <c r="F27" s="11">
        <v>964</v>
      </c>
      <c r="G27" s="11">
        <v>657</v>
      </c>
      <c r="H27" s="11">
        <v>893</v>
      </c>
      <c r="I27" s="11">
        <v>664</v>
      </c>
      <c r="J27" s="11">
        <v>905</v>
      </c>
      <c r="K27" s="11">
        <v>689</v>
      </c>
      <c r="L27" s="11">
        <v>862</v>
      </c>
      <c r="M27" s="25">
        <v>648</v>
      </c>
      <c r="N27" s="11">
        <v>859</v>
      </c>
      <c r="O27" s="25">
        <v>634</v>
      </c>
      <c r="P27" s="11">
        <v>790</v>
      </c>
      <c r="Q27" s="25">
        <v>552</v>
      </c>
      <c r="R27" s="11">
        <v>1139</v>
      </c>
      <c r="S27" s="25">
        <v>845</v>
      </c>
    </row>
    <row r="28" spans="1:19" ht="27.75" customHeight="1" x14ac:dyDescent="0.25">
      <c r="A28" s="4" t="s">
        <v>28</v>
      </c>
      <c r="B28" s="11"/>
      <c r="C28" s="11"/>
      <c r="D28" s="11"/>
      <c r="E28" s="11"/>
      <c r="F28" s="11"/>
      <c r="G28" s="11"/>
      <c r="H28" s="11"/>
      <c r="I28" s="11"/>
      <c r="J28" s="11">
        <v>155</v>
      </c>
      <c r="K28" s="11">
        <v>120</v>
      </c>
      <c r="L28" s="11">
        <v>438</v>
      </c>
      <c r="M28" s="25">
        <v>357</v>
      </c>
      <c r="N28" s="11">
        <v>733</v>
      </c>
      <c r="O28" s="25">
        <v>607</v>
      </c>
      <c r="P28" s="11">
        <v>638</v>
      </c>
      <c r="Q28" s="25">
        <v>533</v>
      </c>
      <c r="R28" s="11">
        <v>678</v>
      </c>
      <c r="S28" s="25">
        <v>544</v>
      </c>
    </row>
    <row r="29" spans="1:19" ht="27.75" customHeight="1" x14ac:dyDescent="0.25">
      <c r="A29" s="4" t="s">
        <v>29</v>
      </c>
      <c r="B29" s="11">
        <v>972</v>
      </c>
      <c r="C29" s="11">
        <v>788</v>
      </c>
      <c r="D29" s="11">
        <v>978</v>
      </c>
      <c r="E29" s="11">
        <v>798</v>
      </c>
      <c r="F29" s="11">
        <v>907</v>
      </c>
      <c r="G29" s="11">
        <v>678</v>
      </c>
      <c r="H29" s="11">
        <v>911</v>
      </c>
      <c r="I29" s="11">
        <v>701</v>
      </c>
      <c r="J29" s="11">
        <v>814</v>
      </c>
      <c r="K29" s="11">
        <v>661</v>
      </c>
      <c r="L29" s="11">
        <v>850</v>
      </c>
      <c r="M29" s="25">
        <v>687</v>
      </c>
      <c r="N29" s="11">
        <v>928</v>
      </c>
      <c r="O29" s="25">
        <v>757</v>
      </c>
      <c r="P29" s="11">
        <v>926</v>
      </c>
      <c r="Q29" s="25">
        <v>717</v>
      </c>
      <c r="R29" s="11">
        <v>1168</v>
      </c>
      <c r="S29" s="25">
        <v>931</v>
      </c>
    </row>
    <row r="30" spans="1:19" ht="27.75" customHeight="1" x14ac:dyDescent="0.25">
      <c r="A30" s="4" t="s">
        <v>30</v>
      </c>
      <c r="B30" s="11">
        <v>245</v>
      </c>
      <c r="C30" s="11">
        <v>149</v>
      </c>
      <c r="D30" s="11">
        <v>202</v>
      </c>
      <c r="E30" s="11">
        <v>101</v>
      </c>
      <c r="F30" s="11">
        <v>140</v>
      </c>
      <c r="G30" s="11">
        <v>70</v>
      </c>
      <c r="H30" s="11">
        <v>79</v>
      </c>
      <c r="I30" s="11">
        <v>47</v>
      </c>
      <c r="J30" s="11">
        <v>95</v>
      </c>
      <c r="K30" s="11">
        <v>64</v>
      </c>
      <c r="L30" s="11">
        <v>109</v>
      </c>
      <c r="M30" s="25">
        <v>70</v>
      </c>
      <c r="N30" s="11">
        <v>137</v>
      </c>
      <c r="O30" s="25">
        <v>93</v>
      </c>
      <c r="P30" s="11">
        <v>97</v>
      </c>
      <c r="Q30" s="25">
        <v>70</v>
      </c>
      <c r="R30" s="11">
        <v>116</v>
      </c>
      <c r="S30" s="25">
        <v>82</v>
      </c>
    </row>
    <row r="31" spans="1:19" ht="27.75" customHeight="1" x14ac:dyDescent="0.25">
      <c r="A31" s="4" t="s">
        <v>31</v>
      </c>
      <c r="B31" s="11">
        <v>501</v>
      </c>
      <c r="C31" s="11">
        <v>274</v>
      </c>
      <c r="D31" s="11">
        <v>345</v>
      </c>
      <c r="E31" s="11">
        <v>203</v>
      </c>
      <c r="F31" s="11">
        <v>261</v>
      </c>
      <c r="G31" s="11">
        <v>143</v>
      </c>
      <c r="H31" s="11">
        <v>207</v>
      </c>
      <c r="I31" s="11">
        <v>114</v>
      </c>
      <c r="J31" s="11">
        <v>152</v>
      </c>
      <c r="K31" s="11">
        <v>86</v>
      </c>
      <c r="L31" s="11">
        <v>123</v>
      </c>
      <c r="M31" s="25">
        <v>73</v>
      </c>
      <c r="N31" s="11">
        <v>74</v>
      </c>
      <c r="O31" s="25">
        <v>42</v>
      </c>
      <c r="P31" s="11">
        <v>54</v>
      </c>
      <c r="Q31" s="25">
        <v>26</v>
      </c>
      <c r="R31" s="11">
        <v>42</v>
      </c>
      <c r="S31" s="25">
        <v>27</v>
      </c>
    </row>
    <row r="32" spans="1:19" ht="27.75" customHeight="1" x14ac:dyDescent="0.25">
      <c r="A32" s="4" t="s">
        <v>32</v>
      </c>
      <c r="B32" s="11">
        <v>48</v>
      </c>
      <c r="C32" s="11">
        <v>40</v>
      </c>
      <c r="D32" s="11">
        <v>72</v>
      </c>
      <c r="E32" s="11">
        <v>62</v>
      </c>
      <c r="F32" s="11">
        <v>67</v>
      </c>
      <c r="G32" s="11">
        <v>53</v>
      </c>
      <c r="H32" s="11">
        <v>56</v>
      </c>
      <c r="I32" s="11">
        <v>47</v>
      </c>
      <c r="J32" s="11">
        <v>64</v>
      </c>
      <c r="K32" s="11">
        <v>51</v>
      </c>
      <c r="L32" s="11">
        <v>57</v>
      </c>
      <c r="M32" s="25">
        <v>49</v>
      </c>
      <c r="N32" s="11">
        <v>115</v>
      </c>
      <c r="O32" s="25">
        <v>102</v>
      </c>
      <c r="P32" s="11">
        <v>101</v>
      </c>
      <c r="Q32" s="25">
        <v>91</v>
      </c>
      <c r="R32" s="11">
        <v>102</v>
      </c>
      <c r="S32" s="25">
        <v>94</v>
      </c>
    </row>
    <row r="33" spans="1:19" ht="27.75" customHeight="1" x14ac:dyDescent="0.25">
      <c r="A33" s="4" t="s">
        <v>33</v>
      </c>
      <c r="B33" s="11">
        <v>131</v>
      </c>
      <c r="C33" s="11">
        <v>100</v>
      </c>
      <c r="D33" s="11">
        <v>127</v>
      </c>
      <c r="E33" s="11">
        <v>106</v>
      </c>
      <c r="F33" s="11">
        <v>131</v>
      </c>
      <c r="G33" s="11">
        <v>63</v>
      </c>
      <c r="H33" s="11">
        <v>110</v>
      </c>
      <c r="I33" s="11">
        <v>90</v>
      </c>
      <c r="J33" s="11">
        <v>113</v>
      </c>
      <c r="K33" s="11">
        <v>88</v>
      </c>
      <c r="L33" s="11">
        <v>110</v>
      </c>
      <c r="M33" s="25">
        <v>92</v>
      </c>
      <c r="N33" s="11">
        <v>149</v>
      </c>
      <c r="O33" s="25">
        <v>115</v>
      </c>
      <c r="P33" s="11">
        <v>242</v>
      </c>
      <c r="Q33" s="25">
        <v>184</v>
      </c>
      <c r="R33" s="11">
        <v>300</v>
      </c>
      <c r="S33" s="25">
        <v>235</v>
      </c>
    </row>
    <row r="34" spans="1:19" ht="27.75" customHeight="1" x14ac:dyDescent="0.25">
      <c r="A34" s="4" t="s">
        <v>34</v>
      </c>
      <c r="B34" s="11">
        <v>1663</v>
      </c>
      <c r="C34" s="11">
        <v>991</v>
      </c>
      <c r="D34" s="11">
        <v>1832</v>
      </c>
      <c r="E34" s="11">
        <v>1077</v>
      </c>
      <c r="F34" s="11">
        <v>1260</v>
      </c>
      <c r="G34" s="11">
        <v>759</v>
      </c>
      <c r="H34" s="11">
        <v>1233</v>
      </c>
      <c r="I34" s="11">
        <v>772</v>
      </c>
      <c r="J34" s="11">
        <v>996</v>
      </c>
      <c r="K34" s="11">
        <v>639</v>
      </c>
      <c r="L34" s="11">
        <v>990</v>
      </c>
      <c r="M34" s="25">
        <v>632</v>
      </c>
      <c r="N34" s="11">
        <v>880</v>
      </c>
      <c r="O34" s="25">
        <v>595</v>
      </c>
      <c r="P34" s="11">
        <v>1016</v>
      </c>
      <c r="Q34" s="25">
        <v>613</v>
      </c>
      <c r="R34" s="11">
        <v>1370</v>
      </c>
      <c r="S34" s="25">
        <v>786</v>
      </c>
    </row>
    <row r="35" spans="1:19" ht="27.75" customHeight="1" x14ac:dyDescent="0.25">
      <c r="A35" s="4" t="s">
        <v>35</v>
      </c>
      <c r="B35" s="11">
        <v>47</v>
      </c>
      <c r="C35" s="11">
        <v>39</v>
      </c>
      <c r="D35" s="11">
        <v>70</v>
      </c>
      <c r="E35" s="11">
        <v>62</v>
      </c>
      <c r="F35" s="11">
        <v>79</v>
      </c>
      <c r="G35" s="11">
        <v>71</v>
      </c>
      <c r="H35" s="11">
        <v>63</v>
      </c>
      <c r="I35" s="11">
        <v>56</v>
      </c>
      <c r="J35" s="11">
        <v>59</v>
      </c>
      <c r="K35" s="11">
        <v>51</v>
      </c>
      <c r="L35" s="11">
        <v>62</v>
      </c>
      <c r="M35" s="25">
        <v>54</v>
      </c>
      <c r="N35" s="11">
        <v>65</v>
      </c>
      <c r="O35" s="25">
        <v>59</v>
      </c>
      <c r="P35" s="11">
        <v>48</v>
      </c>
      <c r="Q35" s="25">
        <v>44</v>
      </c>
      <c r="R35" s="11">
        <v>53</v>
      </c>
      <c r="S35" s="25">
        <v>50</v>
      </c>
    </row>
    <row r="36" spans="1:19" ht="27.75" customHeight="1" x14ac:dyDescent="0.25">
      <c r="A36" s="4" t="s">
        <v>36</v>
      </c>
      <c r="B36" s="11">
        <v>74</v>
      </c>
      <c r="C36" s="11">
        <v>43</v>
      </c>
      <c r="D36" s="11">
        <v>90</v>
      </c>
      <c r="E36" s="11">
        <v>56</v>
      </c>
      <c r="F36" s="11">
        <v>66</v>
      </c>
      <c r="G36" s="11">
        <v>43</v>
      </c>
      <c r="H36" s="11">
        <v>97</v>
      </c>
      <c r="I36" s="11">
        <v>69</v>
      </c>
      <c r="J36" s="11">
        <v>81</v>
      </c>
      <c r="K36" s="11">
        <v>52</v>
      </c>
      <c r="L36" s="11">
        <v>74</v>
      </c>
      <c r="M36" s="25">
        <v>44</v>
      </c>
      <c r="N36" s="11">
        <v>57</v>
      </c>
      <c r="O36" s="25">
        <v>40</v>
      </c>
      <c r="P36" s="11">
        <v>50</v>
      </c>
      <c r="Q36" s="25">
        <v>36</v>
      </c>
      <c r="R36" s="11">
        <v>30</v>
      </c>
      <c r="S36" s="25">
        <v>22</v>
      </c>
    </row>
    <row r="37" spans="1:19" ht="27.75" customHeight="1" x14ac:dyDescent="0.25">
      <c r="A37" s="4" t="s">
        <v>37</v>
      </c>
      <c r="B37" s="11">
        <v>1355</v>
      </c>
      <c r="C37" s="11">
        <v>917</v>
      </c>
      <c r="D37" s="11">
        <v>1168</v>
      </c>
      <c r="E37" s="11">
        <v>926</v>
      </c>
      <c r="F37" s="11">
        <v>937</v>
      </c>
      <c r="G37" s="11">
        <v>714</v>
      </c>
      <c r="H37" s="11">
        <v>818</v>
      </c>
      <c r="I37" s="11">
        <v>579</v>
      </c>
      <c r="J37" s="11">
        <v>663</v>
      </c>
      <c r="K37" s="11">
        <v>513</v>
      </c>
      <c r="L37" s="11">
        <v>653</v>
      </c>
      <c r="M37" s="25">
        <v>505</v>
      </c>
      <c r="N37" s="11">
        <v>724</v>
      </c>
      <c r="O37" s="25">
        <v>544</v>
      </c>
      <c r="P37" s="11">
        <v>860</v>
      </c>
      <c r="Q37" s="25">
        <v>682</v>
      </c>
      <c r="R37" s="11">
        <v>961</v>
      </c>
      <c r="S37" s="25">
        <v>785</v>
      </c>
    </row>
    <row r="38" spans="1:19" ht="27.75" customHeight="1" x14ac:dyDescent="0.25">
      <c r="A38" s="4" t="s">
        <v>38</v>
      </c>
      <c r="B38" s="11">
        <v>1299</v>
      </c>
      <c r="C38" s="11">
        <v>447</v>
      </c>
      <c r="D38" s="11">
        <v>1498</v>
      </c>
      <c r="E38" s="11">
        <v>518</v>
      </c>
      <c r="F38" s="11">
        <v>1504</v>
      </c>
      <c r="G38" s="11">
        <v>573</v>
      </c>
      <c r="H38" s="11">
        <v>1428</v>
      </c>
      <c r="I38" s="11">
        <v>556</v>
      </c>
      <c r="J38" s="11">
        <v>1450</v>
      </c>
      <c r="K38" s="11">
        <v>570</v>
      </c>
      <c r="L38" s="11">
        <v>1485</v>
      </c>
      <c r="M38" s="25">
        <v>590</v>
      </c>
      <c r="N38" s="11">
        <v>1466</v>
      </c>
      <c r="O38" s="25">
        <v>653</v>
      </c>
      <c r="P38" s="11">
        <v>1492</v>
      </c>
      <c r="Q38" s="25">
        <v>684</v>
      </c>
      <c r="R38" s="11">
        <v>1950</v>
      </c>
      <c r="S38" s="25">
        <v>892</v>
      </c>
    </row>
    <row r="39" spans="1:19" ht="27.75" customHeight="1" x14ac:dyDescent="0.25">
      <c r="A39" s="4" t="s">
        <v>24</v>
      </c>
      <c r="B39" s="13">
        <f>SUM(B26:B38)</f>
        <v>11064</v>
      </c>
      <c r="C39" s="13">
        <f t="shared" ref="C39:K39" si="1">SUM(C26:C38)</f>
        <v>7063</v>
      </c>
      <c r="D39" s="13">
        <f t="shared" si="1"/>
        <v>10435</v>
      </c>
      <c r="E39" s="13">
        <f t="shared" si="1"/>
        <v>6517</v>
      </c>
      <c r="F39" s="13">
        <f t="shared" si="1"/>
        <v>9044</v>
      </c>
      <c r="G39" s="13">
        <f t="shared" si="1"/>
        <v>5561</v>
      </c>
      <c r="H39" s="13">
        <f t="shared" si="1"/>
        <v>8216</v>
      </c>
      <c r="I39" s="13">
        <f t="shared" si="1"/>
        <v>5319</v>
      </c>
      <c r="J39" s="13">
        <f t="shared" si="1"/>
        <v>7421</v>
      </c>
      <c r="K39" s="13">
        <f t="shared" si="1"/>
        <v>4902</v>
      </c>
      <c r="L39" s="13">
        <v>7621</v>
      </c>
      <c r="M39" s="27">
        <v>5063</v>
      </c>
      <c r="N39" s="13">
        <v>8130</v>
      </c>
      <c r="O39" s="27">
        <v>5634</v>
      </c>
      <c r="P39" s="13">
        <v>7835</v>
      </c>
      <c r="Q39" s="27">
        <v>5301</v>
      </c>
      <c r="R39" s="13">
        <f>SUM(R26:R38)</f>
        <v>9862</v>
      </c>
      <c r="S39" s="13">
        <f>SUM(S26:S38)</f>
        <v>6696</v>
      </c>
    </row>
    <row r="40" spans="1:19" ht="27.75" customHeight="1" x14ac:dyDescent="0.55000000000000004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9" ht="27.75" customHeight="1" x14ac:dyDescent="0.6">
      <c r="A41" s="1" t="s">
        <v>39</v>
      </c>
      <c r="B41" s="3"/>
      <c r="C41" s="3"/>
      <c r="D41" s="3"/>
      <c r="E41" s="14"/>
      <c r="F41" s="14"/>
      <c r="G41" s="15"/>
      <c r="H41" s="14"/>
      <c r="I41" s="15"/>
      <c r="J41" s="3"/>
      <c r="K41" s="3"/>
    </row>
    <row r="42" spans="1:19" ht="27.75" customHeight="1" x14ac:dyDescent="0.25">
      <c r="A42" s="8" t="s">
        <v>2</v>
      </c>
      <c r="B42" s="37" t="s">
        <v>3</v>
      </c>
      <c r="C42" s="38"/>
      <c r="D42" s="37" t="s">
        <v>4</v>
      </c>
      <c r="E42" s="38"/>
      <c r="F42" s="37" t="s">
        <v>5</v>
      </c>
      <c r="G42" s="38"/>
      <c r="H42" s="37" t="s">
        <v>6</v>
      </c>
      <c r="I42" s="38"/>
      <c r="J42" s="37" t="s">
        <v>7</v>
      </c>
      <c r="K42" s="38"/>
      <c r="L42" s="37" t="s">
        <v>66</v>
      </c>
      <c r="M42" s="38"/>
      <c r="N42" s="37" t="s">
        <v>73</v>
      </c>
      <c r="O42" s="38"/>
      <c r="P42" s="37" t="s">
        <v>75</v>
      </c>
      <c r="Q42" s="38"/>
      <c r="R42" s="37" t="s">
        <v>76</v>
      </c>
      <c r="S42" s="38"/>
    </row>
    <row r="43" spans="1:19" ht="27.75" customHeight="1" x14ac:dyDescent="0.25">
      <c r="A43" s="9" t="s">
        <v>40</v>
      </c>
      <c r="B43" s="10" t="s">
        <v>10</v>
      </c>
      <c r="C43" s="10" t="s">
        <v>11</v>
      </c>
      <c r="D43" s="10" t="s">
        <v>10</v>
      </c>
      <c r="E43" s="10" t="s">
        <v>11</v>
      </c>
      <c r="F43" s="10" t="s">
        <v>10</v>
      </c>
      <c r="G43" s="10" t="s">
        <v>11</v>
      </c>
      <c r="H43" s="10" t="s">
        <v>10</v>
      </c>
      <c r="I43" s="10" t="s">
        <v>11</v>
      </c>
      <c r="J43" s="10" t="s">
        <v>10</v>
      </c>
      <c r="K43" s="10" t="s">
        <v>11</v>
      </c>
      <c r="L43" s="10" t="s">
        <v>10</v>
      </c>
      <c r="M43" s="10" t="s">
        <v>11</v>
      </c>
      <c r="N43" s="10" t="s">
        <v>10</v>
      </c>
      <c r="O43" s="10" t="s">
        <v>11</v>
      </c>
      <c r="P43" s="10" t="s">
        <v>10</v>
      </c>
      <c r="Q43" s="10" t="s">
        <v>11</v>
      </c>
      <c r="R43" s="10" t="s">
        <v>10</v>
      </c>
      <c r="S43" s="10" t="s">
        <v>11</v>
      </c>
    </row>
    <row r="44" spans="1:19" ht="27.75" customHeight="1" x14ac:dyDescent="0.25">
      <c r="A44" s="4" t="s">
        <v>74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5"/>
      <c r="N44" s="11">
        <v>2989</v>
      </c>
      <c r="O44" s="25">
        <v>2073</v>
      </c>
      <c r="P44" s="11">
        <v>4114</v>
      </c>
      <c r="Q44" s="25">
        <v>2790</v>
      </c>
      <c r="R44" s="11">
        <v>7696</v>
      </c>
      <c r="S44" s="25">
        <v>5300</v>
      </c>
    </row>
    <row r="45" spans="1:19" ht="27.75" customHeight="1" x14ac:dyDescent="0.25">
      <c r="A45" s="4" t="s">
        <v>41</v>
      </c>
      <c r="B45" s="11">
        <v>3972</v>
      </c>
      <c r="C45" s="11">
        <v>2580</v>
      </c>
      <c r="D45" s="11">
        <v>3771</v>
      </c>
      <c r="E45" s="11">
        <v>2255</v>
      </c>
      <c r="F45" s="11">
        <v>3311</v>
      </c>
      <c r="G45" s="11">
        <v>1930</v>
      </c>
      <c r="H45" s="11">
        <v>3274</v>
      </c>
      <c r="I45" s="11">
        <v>2145</v>
      </c>
      <c r="J45" s="11">
        <v>2828</v>
      </c>
      <c r="K45" s="11">
        <v>1902</v>
      </c>
      <c r="L45" s="11">
        <v>2826</v>
      </c>
      <c r="M45" s="25">
        <v>1893</v>
      </c>
      <c r="N45" s="11">
        <v>1426</v>
      </c>
      <c r="O45" s="25">
        <v>999</v>
      </c>
      <c r="P45" s="11">
        <v>662</v>
      </c>
      <c r="Q45" s="25">
        <v>439</v>
      </c>
      <c r="R45" s="11"/>
      <c r="S45" s="25"/>
    </row>
    <row r="46" spans="1:19" ht="27.75" customHeight="1" x14ac:dyDescent="0.25">
      <c r="A46" s="4" t="s">
        <v>60</v>
      </c>
      <c r="B46" s="11">
        <v>4611</v>
      </c>
      <c r="C46" s="11">
        <v>2888</v>
      </c>
      <c r="D46" s="11">
        <v>3855</v>
      </c>
      <c r="E46" s="11">
        <v>2507</v>
      </c>
      <c r="F46" s="11">
        <v>3136</v>
      </c>
      <c r="G46" s="11">
        <v>1990</v>
      </c>
      <c r="H46" s="11">
        <v>2776</v>
      </c>
      <c r="I46" s="11">
        <v>1737</v>
      </c>
      <c r="J46" s="11">
        <v>2505</v>
      </c>
      <c r="K46" s="11">
        <v>1646</v>
      </c>
      <c r="L46" s="11">
        <v>2803</v>
      </c>
      <c r="M46" s="25">
        <v>1907</v>
      </c>
      <c r="N46" s="11">
        <v>1447</v>
      </c>
      <c r="O46" s="25">
        <v>1089</v>
      </c>
      <c r="P46" s="11">
        <v>846</v>
      </c>
      <c r="Q46" s="25">
        <v>646</v>
      </c>
      <c r="R46" s="11"/>
      <c r="S46" s="25"/>
    </row>
    <row r="47" spans="1:19" ht="27.75" customHeight="1" x14ac:dyDescent="0.25">
      <c r="A47" s="4" t="s">
        <v>42</v>
      </c>
      <c r="B47" s="11">
        <v>299</v>
      </c>
      <c r="C47" s="11">
        <v>134</v>
      </c>
      <c r="D47" s="11">
        <v>417</v>
      </c>
      <c r="E47" s="11">
        <v>178</v>
      </c>
      <c r="F47" s="11">
        <v>379</v>
      </c>
      <c r="G47" s="11">
        <v>174</v>
      </c>
      <c r="H47" s="11">
        <v>268</v>
      </c>
      <c r="I47" s="11">
        <v>121</v>
      </c>
      <c r="J47" s="11">
        <v>316</v>
      </c>
      <c r="K47" s="11">
        <v>142</v>
      </c>
      <c r="L47" s="11">
        <v>258</v>
      </c>
      <c r="M47" s="25">
        <v>125</v>
      </c>
      <c r="N47" s="11">
        <v>309</v>
      </c>
      <c r="O47" s="25">
        <v>148</v>
      </c>
      <c r="P47" s="11">
        <v>313</v>
      </c>
      <c r="Q47" s="25">
        <v>153</v>
      </c>
      <c r="R47" s="11">
        <v>326</v>
      </c>
      <c r="S47" s="25">
        <v>159</v>
      </c>
    </row>
    <row r="48" spans="1:19" ht="27.75" customHeight="1" x14ac:dyDescent="0.25">
      <c r="A48" s="4" t="s">
        <v>43</v>
      </c>
      <c r="B48" s="11">
        <v>822</v>
      </c>
      <c r="C48" s="11">
        <v>536</v>
      </c>
      <c r="D48" s="11">
        <v>712</v>
      </c>
      <c r="E48" s="11">
        <v>434</v>
      </c>
      <c r="F48" s="11">
        <v>1031</v>
      </c>
      <c r="G48" s="11">
        <v>636</v>
      </c>
      <c r="H48" s="11">
        <v>821</v>
      </c>
      <c r="I48" s="11">
        <v>555</v>
      </c>
      <c r="J48" s="11">
        <v>701</v>
      </c>
      <c r="K48" s="11">
        <v>458</v>
      </c>
      <c r="L48" s="11">
        <v>746</v>
      </c>
      <c r="M48" s="25">
        <v>491</v>
      </c>
      <c r="N48" s="11">
        <v>834</v>
      </c>
      <c r="O48" s="25">
        <v>550</v>
      </c>
      <c r="P48" s="11">
        <v>753</v>
      </c>
      <c r="Q48" s="25">
        <v>488</v>
      </c>
      <c r="R48" s="11">
        <v>758</v>
      </c>
      <c r="S48" s="25">
        <v>484</v>
      </c>
    </row>
    <row r="49" spans="1:19" ht="27.75" customHeight="1" x14ac:dyDescent="0.25">
      <c r="A49" s="4" t="s">
        <v>44</v>
      </c>
      <c r="B49" s="11">
        <v>1318</v>
      </c>
      <c r="C49" s="11">
        <v>906</v>
      </c>
      <c r="D49" s="11">
        <v>1629</v>
      </c>
      <c r="E49" s="11">
        <v>1116</v>
      </c>
      <c r="F49" s="11">
        <v>1158</v>
      </c>
      <c r="G49" s="11">
        <v>814</v>
      </c>
      <c r="H49" s="11">
        <v>992</v>
      </c>
      <c r="I49" s="11">
        <v>719</v>
      </c>
      <c r="J49" s="11">
        <v>973</v>
      </c>
      <c r="K49" s="11">
        <v>701</v>
      </c>
      <c r="L49" s="11">
        <v>937</v>
      </c>
      <c r="M49" s="25">
        <v>615</v>
      </c>
      <c r="N49" s="11">
        <v>1086</v>
      </c>
      <c r="O49" s="25">
        <v>750</v>
      </c>
      <c r="P49" s="11">
        <v>1092</v>
      </c>
      <c r="Q49" s="25">
        <v>751</v>
      </c>
      <c r="R49" s="11">
        <v>1082</v>
      </c>
      <c r="S49" s="25">
        <v>753</v>
      </c>
    </row>
    <row r="50" spans="1:19" ht="27.75" customHeight="1" x14ac:dyDescent="0.25">
      <c r="A50" s="4" t="s">
        <v>45</v>
      </c>
      <c r="B50" s="11">
        <v>42</v>
      </c>
      <c r="C50" s="11">
        <v>19</v>
      </c>
      <c r="D50" s="11">
        <v>51</v>
      </c>
      <c r="E50" s="11">
        <v>27</v>
      </c>
      <c r="F50" s="11">
        <v>29</v>
      </c>
      <c r="G50" s="11">
        <v>17</v>
      </c>
      <c r="H50" s="11">
        <v>85</v>
      </c>
      <c r="I50" s="11">
        <v>42</v>
      </c>
      <c r="J50" s="11">
        <v>98</v>
      </c>
      <c r="K50" s="11">
        <v>53</v>
      </c>
      <c r="L50" s="11">
        <v>51</v>
      </c>
      <c r="M50" s="25">
        <v>32</v>
      </c>
      <c r="N50" s="11">
        <v>39</v>
      </c>
      <c r="O50" s="25">
        <v>25</v>
      </c>
      <c r="P50" s="11">
        <v>55</v>
      </c>
      <c r="Q50" s="25">
        <v>34</v>
      </c>
      <c r="R50" s="11"/>
      <c r="S50" s="25"/>
    </row>
    <row r="51" spans="1:19" ht="27.75" customHeight="1" x14ac:dyDescent="0.25">
      <c r="A51" s="4" t="s">
        <v>24</v>
      </c>
      <c r="B51" s="13">
        <f>SUM(B45:B50)</f>
        <v>11064</v>
      </c>
      <c r="C51" s="13">
        <f t="shared" ref="C51:K51" si="2">SUM(C45:C50)</f>
        <v>7063</v>
      </c>
      <c r="D51" s="13">
        <f t="shared" si="2"/>
        <v>10435</v>
      </c>
      <c r="E51" s="13">
        <f t="shared" si="2"/>
        <v>6517</v>
      </c>
      <c r="F51" s="13">
        <f t="shared" si="2"/>
        <v>9044</v>
      </c>
      <c r="G51" s="13">
        <f t="shared" si="2"/>
        <v>5561</v>
      </c>
      <c r="H51" s="13">
        <f t="shared" si="2"/>
        <v>8216</v>
      </c>
      <c r="I51" s="13">
        <f t="shared" si="2"/>
        <v>5319</v>
      </c>
      <c r="J51" s="13">
        <f t="shared" si="2"/>
        <v>7421</v>
      </c>
      <c r="K51" s="13">
        <f t="shared" si="2"/>
        <v>4902</v>
      </c>
      <c r="L51" s="13">
        <v>7621</v>
      </c>
      <c r="M51" s="27">
        <v>5063</v>
      </c>
      <c r="N51" s="13">
        <v>8130</v>
      </c>
      <c r="O51" s="27">
        <v>5634</v>
      </c>
      <c r="P51" s="13">
        <v>7835</v>
      </c>
      <c r="Q51" s="27">
        <v>5301</v>
      </c>
      <c r="R51" s="13">
        <f>R50+R49+R48+R47+R46+R45+R44</f>
        <v>9862</v>
      </c>
      <c r="S51" s="13">
        <f>S50+S49+S48+S47+S46+S45+S44</f>
        <v>6696</v>
      </c>
    </row>
    <row r="52" spans="1:19" ht="27.75" customHeight="1" x14ac:dyDescent="0.25">
      <c r="A52" s="1" t="s">
        <v>72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9" ht="27.75" customHeight="1" x14ac:dyDescent="0.25">
      <c r="A53" s="8" t="s">
        <v>46</v>
      </c>
      <c r="B53" s="42" t="s">
        <v>61</v>
      </c>
      <c r="C53" s="42"/>
      <c r="D53" s="37" t="s">
        <v>3</v>
      </c>
      <c r="E53" s="38"/>
      <c r="F53" s="37" t="s">
        <v>4</v>
      </c>
      <c r="G53" s="38"/>
      <c r="H53" s="37" t="s">
        <v>5</v>
      </c>
      <c r="I53" s="38"/>
      <c r="J53" s="37" t="s">
        <v>6</v>
      </c>
      <c r="K53" s="38"/>
      <c r="L53" s="37" t="s">
        <v>7</v>
      </c>
      <c r="M53" s="38"/>
      <c r="N53" s="37" t="s">
        <v>66</v>
      </c>
      <c r="O53" s="38"/>
      <c r="P53" s="37" t="s">
        <v>73</v>
      </c>
      <c r="Q53" s="38"/>
      <c r="R53" s="37" t="s">
        <v>75</v>
      </c>
      <c r="S53" s="38"/>
    </row>
    <row r="54" spans="1:19" ht="27.75" customHeight="1" x14ac:dyDescent="0.25">
      <c r="A54" s="9" t="s">
        <v>9</v>
      </c>
      <c r="B54" s="10" t="s">
        <v>47</v>
      </c>
      <c r="C54" s="10" t="s">
        <v>11</v>
      </c>
      <c r="D54" s="10" t="s">
        <v>47</v>
      </c>
      <c r="E54" s="10" t="s">
        <v>11</v>
      </c>
      <c r="F54" s="10" t="s">
        <v>47</v>
      </c>
      <c r="G54" s="10" t="s">
        <v>11</v>
      </c>
      <c r="H54" s="10" t="s">
        <v>47</v>
      </c>
      <c r="I54" s="10" t="s">
        <v>11</v>
      </c>
      <c r="J54" s="10" t="s">
        <v>47</v>
      </c>
      <c r="K54" s="10" t="s">
        <v>11</v>
      </c>
      <c r="L54" s="10" t="s">
        <v>47</v>
      </c>
      <c r="M54" s="10" t="s">
        <v>11</v>
      </c>
      <c r="N54" s="10" t="s">
        <v>47</v>
      </c>
      <c r="O54" s="10" t="s">
        <v>11</v>
      </c>
      <c r="P54" s="10" t="s">
        <v>47</v>
      </c>
      <c r="Q54" s="10" t="s">
        <v>11</v>
      </c>
      <c r="R54" s="10" t="s">
        <v>47</v>
      </c>
      <c r="S54" s="10" t="s">
        <v>11</v>
      </c>
    </row>
    <row r="55" spans="1:19" ht="27.75" customHeight="1" x14ac:dyDescent="0.25">
      <c r="A55" s="4" t="s">
        <v>13</v>
      </c>
      <c r="B55" s="11">
        <v>498</v>
      </c>
      <c r="C55" s="11">
        <v>319</v>
      </c>
      <c r="D55" s="11">
        <v>502</v>
      </c>
      <c r="E55" s="11">
        <v>369</v>
      </c>
      <c r="F55" s="11">
        <v>455</v>
      </c>
      <c r="G55" s="11">
        <v>324</v>
      </c>
      <c r="H55" s="11">
        <v>402</v>
      </c>
      <c r="I55" s="11">
        <v>319</v>
      </c>
      <c r="J55" s="11">
        <v>373</v>
      </c>
      <c r="K55" s="11">
        <v>280</v>
      </c>
      <c r="L55" s="11">
        <v>367</v>
      </c>
      <c r="M55" s="25">
        <v>277</v>
      </c>
      <c r="N55" s="11">
        <v>349</v>
      </c>
      <c r="O55" s="25">
        <v>270</v>
      </c>
      <c r="P55" s="11">
        <v>329</v>
      </c>
      <c r="Q55" s="25">
        <v>268</v>
      </c>
      <c r="R55" s="11">
        <v>387</v>
      </c>
      <c r="S55" s="25">
        <v>291</v>
      </c>
    </row>
    <row r="56" spans="1:19" ht="27.75" customHeight="1" x14ac:dyDescent="0.25">
      <c r="A56" s="4" t="s">
        <v>14</v>
      </c>
      <c r="B56" s="11">
        <v>202</v>
      </c>
      <c r="C56" s="11">
        <v>134</v>
      </c>
      <c r="D56" s="11">
        <v>122</v>
      </c>
      <c r="E56" s="11">
        <v>88</v>
      </c>
      <c r="F56" s="11">
        <v>101</v>
      </c>
      <c r="G56" s="11">
        <v>78</v>
      </c>
      <c r="H56" s="11">
        <v>104</v>
      </c>
      <c r="I56" s="11">
        <v>69</v>
      </c>
      <c r="J56" s="11">
        <v>57</v>
      </c>
      <c r="K56" s="11">
        <v>37</v>
      </c>
      <c r="L56" s="11">
        <v>70</v>
      </c>
      <c r="M56" s="25">
        <v>56</v>
      </c>
      <c r="N56" s="11">
        <v>47</v>
      </c>
      <c r="O56" s="25">
        <v>34</v>
      </c>
      <c r="P56" s="11">
        <v>225</v>
      </c>
      <c r="Q56" s="25">
        <v>175</v>
      </c>
      <c r="R56" s="11">
        <v>238</v>
      </c>
      <c r="S56" s="25">
        <v>208</v>
      </c>
    </row>
    <row r="57" spans="1:19" ht="27.75" customHeight="1" x14ac:dyDescent="0.25">
      <c r="A57" s="4" t="s">
        <v>15</v>
      </c>
      <c r="B57" s="11">
        <v>289</v>
      </c>
      <c r="C57" s="11">
        <v>253</v>
      </c>
      <c r="D57" s="11">
        <v>268</v>
      </c>
      <c r="E57" s="11">
        <v>228</v>
      </c>
      <c r="F57" s="11">
        <v>134</v>
      </c>
      <c r="G57" s="11">
        <v>106</v>
      </c>
      <c r="H57" s="11">
        <v>258</v>
      </c>
      <c r="I57" s="11">
        <v>218</v>
      </c>
      <c r="J57" s="11">
        <v>147</v>
      </c>
      <c r="K57" s="11">
        <v>114</v>
      </c>
      <c r="L57" s="11">
        <v>169</v>
      </c>
      <c r="M57" s="25">
        <v>142</v>
      </c>
      <c r="N57" s="11">
        <v>116</v>
      </c>
      <c r="O57" s="25">
        <v>101</v>
      </c>
      <c r="P57" s="11">
        <v>154</v>
      </c>
      <c r="Q57" s="25">
        <v>130</v>
      </c>
      <c r="R57" s="11">
        <v>126</v>
      </c>
      <c r="S57" s="25">
        <v>104</v>
      </c>
    </row>
    <row r="58" spans="1:19" ht="27.75" customHeight="1" x14ac:dyDescent="0.25">
      <c r="A58" s="4" t="s">
        <v>16</v>
      </c>
      <c r="B58" s="11">
        <v>216</v>
      </c>
      <c r="C58" s="11">
        <v>139</v>
      </c>
      <c r="D58" s="11">
        <v>241</v>
      </c>
      <c r="E58" s="11">
        <v>166</v>
      </c>
      <c r="F58" s="11">
        <v>254</v>
      </c>
      <c r="G58" s="11">
        <v>171</v>
      </c>
      <c r="H58" s="11">
        <v>179</v>
      </c>
      <c r="I58" s="11">
        <v>124</v>
      </c>
      <c r="J58" s="11">
        <v>94</v>
      </c>
      <c r="K58" s="11">
        <v>59</v>
      </c>
      <c r="L58" s="11">
        <v>116</v>
      </c>
      <c r="M58" s="25">
        <v>83</v>
      </c>
      <c r="N58" s="11">
        <v>143</v>
      </c>
      <c r="O58" s="25">
        <v>106</v>
      </c>
      <c r="P58" s="11">
        <v>101</v>
      </c>
      <c r="Q58" s="25">
        <v>52</v>
      </c>
      <c r="R58" s="11">
        <v>36</v>
      </c>
      <c r="S58" s="25">
        <v>24</v>
      </c>
    </row>
    <row r="59" spans="1:19" ht="27.75" customHeight="1" x14ac:dyDescent="0.25">
      <c r="A59" s="4" t="s">
        <v>17</v>
      </c>
      <c r="B59" s="11"/>
      <c r="C59" s="11"/>
      <c r="D59" s="11"/>
      <c r="E59" s="11"/>
      <c r="F59" s="11">
        <v>58</v>
      </c>
      <c r="G59" s="11">
        <v>36</v>
      </c>
      <c r="H59" s="11">
        <v>103</v>
      </c>
      <c r="I59" s="11">
        <v>61</v>
      </c>
      <c r="J59" s="11">
        <v>89</v>
      </c>
      <c r="K59" s="11">
        <v>49</v>
      </c>
      <c r="L59" s="11">
        <v>84</v>
      </c>
      <c r="M59" s="25">
        <v>54</v>
      </c>
      <c r="N59" s="11">
        <v>70</v>
      </c>
      <c r="O59" s="25">
        <v>40</v>
      </c>
      <c r="P59" s="11">
        <v>114</v>
      </c>
      <c r="Q59" s="25">
        <v>64</v>
      </c>
      <c r="R59" s="11">
        <v>27</v>
      </c>
      <c r="S59" s="25">
        <v>20</v>
      </c>
    </row>
    <row r="60" spans="1:19" ht="27.75" customHeight="1" x14ac:dyDescent="0.25">
      <c r="A60" s="4" t="s">
        <v>18</v>
      </c>
      <c r="B60" s="11">
        <v>127</v>
      </c>
      <c r="C60" s="11">
        <v>37</v>
      </c>
      <c r="D60" s="11">
        <v>228</v>
      </c>
      <c r="E60" s="11">
        <v>66</v>
      </c>
      <c r="F60" s="11">
        <v>147</v>
      </c>
      <c r="G60" s="11">
        <v>40</v>
      </c>
      <c r="H60" s="11">
        <v>179</v>
      </c>
      <c r="I60" s="11">
        <v>58</v>
      </c>
      <c r="J60" s="11">
        <v>159</v>
      </c>
      <c r="K60" s="11">
        <v>36</v>
      </c>
      <c r="L60" s="11">
        <v>262</v>
      </c>
      <c r="M60" s="25">
        <v>70</v>
      </c>
      <c r="N60" s="11">
        <v>148</v>
      </c>
      <c r="O60" s="25">
        <v>64</v>
      </c>
      <c r="P60" s="11">
        <v>120</v>
      </c>
      <c r="Q60" s="25">
        <v>51</v>
      </c>
      <c r="R60" s="11">
        <v>146</v>
      </c>
      <c r="S60" s="25">
        <v>53</v>
      </c>
    </row>
    <row r="61" spans="1:19" ht="27.75" customHeight="1" x14ac:dyDescent="0.25">
      <c r="A61" s="4" t="s">
        <v>19</v>
      </c>
      <c r="B61" s="11">
        <v>48</v>
      </c>
      <c r="C61" s="11">
        <v>40</v>
      </c>
      <c r="D61" s="11">
        <v>95</v>
      </c>
      <c r="E61" s="11">
        <v>76</v>
      </c>
      <c r="F61" s="11">
        <v>71</v>
      </c>
      <c r="G61" s="11">
        <v>54</v>
      </c>
      <c r="H61" s="11">
        <v>84</v>
      </c>
      <c r="I61" s="11">
        <v>64</v>
      </c>
      <c r="J61" s="11">
        <v>97</v>
      </c>
      <c r="K61" s="11">
        <v>80</v>
      </c>
      <c r="L61" s="11">
        <v>89</v>
      </c>
      <c r="M61" s="25">
        <v>55</v>
      </c>
      <c r="N61" s="11">
        <v>67</v>
      </c>
      <c r="O61" s="25">
        <v>47</v>
      </c>
      <c r="P61" s="11">
        <v>67</v>
      </c>
      <c r="Q61" s="25">
        <v>58</v>
      </c>
      <c r="R61" s="11">
        <v>59</v>
      </c>
      <c r="S61" s="25">
        <v>45</v>
      </c>
    </row>
    <row r="62" spans="1:19" ht="27.75" customHeight="1" x14ac:dyDescent="0.25">
      <c r="A62" s="4" t="s">
        <v>20</v>
      </c>
      <c r="B62" s="11">
        <v>320</v>
      </c>
      <c r="C62" s="11">
        <v>263</v>
      </c>
      <c r="D62" s="11">
        <v>253</v>
      </c>
      <c r="E62" s="11">
        <v>217</v>
      </c>
      <c r="F62" s="11">
        <v>216</v>
      </c>
      <c r="G62" s="11">
        <v>194</v>
      </c>
      <c r="H62" s="11">
        <v>224</v>
      </c>
      <c r="I62" s="11">
        <v>190</v>
      </c>
      <c r="J62" s="11">
        <v>52</v>
      </c>
      <c r="K62" s="11">
        <v>46</v>
      </c>
      <c r="L62" s="11">
        <v>60</v>
      </c>
      <c r="M62" s="25">
        <v>54</v>
      </c>
      <c r="N62" s="11">
        <v>60</v>
      </c>
      <c r="O62" s="25">
        <v>52</v>
      </c>
      <c r="P62" s="11">
        <v>48</v>
      </c>
      <c r="Q62" s="25">
        <v>46</v>
      </c>
      <c r="R62" s="11">
        <v>43</v>
      </c>
      <c r="S62" s="25">
        <v>35</v>
      </c>
    </row>
    <row r="63" spans="1:19" ht="27.75" customHeight="1" x14ac:dyDescent="0.25">
      <c r="A63" s="4" t="s">
        <v>21</v>
      </c>
      <c r="B63" s="11">
        <v>65</v>
      </c>
      <c r="C63" s="11">
        <v>43</v>
      </c>
      <c r="D63" s="11">
        <v>98</v>
      </c>
      <c r="E63" s="11">
        <v>83</v>
      </c>
      <c r="F63" s="11">
        <v>84</v>
      </c>
      <c r="G63" s="11">
        <v>67</v>
      </c>
      <c r="H63" s="11">
        <v>39</v>
      </c>
      <c r="I63" s="11">
        <v>34</v>
      </c>
      <c r="J63" s="11">
        <v>50</v>
      </c>
      <c r="K63" s="11">
        <v>46</v>
      </c>
      <c r="L63" s="11">
        <v>51</v>
      </c>
      <c r="M63" s="25">
        <v>46</v>
      </c>
      <c r="N63" s="11">
        <v>37</v>
      </c>
      <c r="O63" s="25">
        <v>30</v>
      </c>
      <c r="P63" s="11">
        <v>42</v>
      </c>
      <c r="Q63" s="25">
        <v>37</v>
      </c>
      <c r="R63" s="11">
        <v>38</v>
      </c>
      <c r="S63" s="25">
        <v>36</v>
      </c>
    </row>
    <row r="64" spans="1:19" ht="27.75" customHeight="1" x14ac:dyDescent="0.25">
      <c r="A64" s="4" t="s">
        <v>22</v>
      </c>
      <c r="B64" s="11">
        <v>600</v>
      </c>
      <c r="C64" s="11">
        <v>443</v>
      </c>
      <c r="D64" s="11">
        <v>624</v>
      </c>
      <c r="E64" s="11">
        <v>470</v>
      </c>
      <c r="F64" s="11">
        <v>583</v>
      </c>
      <c r="G64" s="11">
        <v>400</v>
      </c>
      <c r="H64" s="11">
        <v>440</v>
      </c>
      <c r="I64" s="11">
        <v>334</v>
      </c>
      <c r="J64" s="11">
        <v>408</v>
      </c>
      <c r="K64" s="11">
        <v>284</v>
      </c>
      <c r="L64" s="11">
        <v>262</v>
      </c>
      <c r="M64" s="25">
        <v>178</v>
      </c>
      <c r="N64" s="11">
        <v>238</v>
      </c>
      <c r="O64" s="25">
        <v>166</v>
      </c>
      <c r="P64" s="11">
        <v>221</v>
      </c>
      <c r="Q64" s="25">
        <v>161</v>
      </c>
      <c r="R64" s="11">
        <v>217</v>
      </c>
      <c r="S64" s="25">
        <v>140</v>
      </c>
    </row>
    <row r="65" spans="1:19" ht="27.75" customHeight="1" x14ac:dyDescent="0.25">
      <c r="A65" s="4" t="s">
        <v>23</v>
      </c>
      <c r="B65" s="11"/>
      <c r="C65" s="11"/>
      <c r="D65" s="11"/>
      <c r="E65" s="11"/>
      <c r="F65" s="11">
        <v>39</v>
      </c>
      <c r="G65" s="11">
        <v>28</v>
      </c>
      <c r="H65" s="11">
        <v>121</v>
      </c>
      <c r="I65" s="11">
        <v>95</v>
      </c>
      <c r="J65" s="11">
        <v>118</v>
      </c>
      <c r="K65" s="11">
        <v>99</v>
      </c>
      <c r="L65" s="11">
        <v>101</v>
      </c>
      <c r="M65" s="25">
        <v>76</v>
      </c>
      <c r="N65" s="11">
        <v>86</v>
      </c>
      <c r="O65" s="25">
        <v>69</v>
      </c>
      <c r="P65" s="11">
        <v>67</v>
      </c>
      <c r="Q65" s="25">
        <v>58</v>
      </c>
      <c r="R65" s="11">
        <v>55</v>
      </c>
      <c r="S65" s="25">
        <v>46</v>
      </c>
    </row>
    <row r="66" spans="1:19" ht="27.75" customHeight="1" x14ac:dyDescent="0.25">
      <c r="A66" s="4" t="s">
        <v>24</v>
      </c>
      <c r="B66" s="13">
        <f>SUM(B55:B65)</f>
        <v>2365</v>
      </c>
      <c r="C66" s="13">
        <f t="shared" ref="C66:K66" si="3">SUM(C55:C65)</f>
        <v>1671</v>
      </c>
      <c r="D66" s="13">
        <f t="shared" si="3"/>
        <v>2431</v>
      </c>
      <c r="E66" s="13">
        <f t="shared" si="3"/>
        <v>1763</v>
      </c>
      <c r="F66" s="13">
        <f t="shared" si="3"/>
        <v>2142</v>
      </c>
      <c r="G66" s="13">
        <f t="shared" si="3"/>
        <v>1498</v>
      </c>
      <c r="H66" s="13">
        <f t="shared" si="3"/>
        <v>2133</v>
      </c>
      <c r="I66" s="13">
        <f t="shared" si="3"/>
        <v>1566</v>
      </c>
      <c r="J66" s="13">
        <f t="shared" si="3"/>
        <v>1644</v>
      </c>
      <c r="K66" s="13">
        <f t="shared" si="3"/>
        <v>1130</v>
      </c>
      <c r="L66" s="13">
        <v>1631</v>
      </c>
      <c r="M66" s="27">
        <v>1091</v>
      </c>
      <c r="N66" s="13">
        <v>1361</v>
      </c>
      <c r="O66" s="27">
        <v>979</v>
      </c>
      <c r="P66" s="13">
        <v>1488</v>
      </c>
      <c r="Q66" s="27">
        <v>1100</v>
      </c>
      <c r="R66" s="13">
        <f>SUM(R55:R65)</f>
        <v>1372</v>
      </c>
      <c r="S66" s="13">
        <f>SUM(S55:S65)</f>
        <v>1002</v>
      </c>
    </row>
    <row r="67" spans="1:19" ht="27.75" customHeight="1" x14ac:dyDescent="0.55000000000000004">
      <c r="A67" s="1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9" ht="27.75" customHeight="1" x14ac:dyDescent="0.55000000000000004">
      <c r="A68" s="1" t="s">
        <v>48</v>
      </c>
      <c r="B68" s="16"/>
      <c r="C68" s="16"/>
      <c r="D68" s="16"/>
      <c r="E68" s="16"/>
      <c r="F68" s="6"/>
      <c r="G68" s="6"/>
      <c r="H68" s="6"/>
      <c r="I68" s="6"/>
      <c r="J68" s="16"/>
      <c r="K68" s="16"/>
      <c r="L68" s="16"/>
      <c r="M68" s="16"/>
    </row>
    <row r="69" spans="1:19" ht="27.75" customHeight="1" x14ac:dyDescent="0.25">
      <c r="A69" s="8" t="s">
        <v>46</v>
      </c>
      <c r="B69" s="42" t="s">
        <v>61</v>
      </c>
      <c r="C69" s="42"/>
      <c r="D69" s="37" t="s">
        <v>3</v>
      </c>
      <c r="E69" s="38"/>
      <c r="F69" s="37" t="s">
        <v>4</v>
      </c>
      <c r="G69" s="38"/>
      <c r="H69" s="37" t="s">
        <v>5</v>
      </c>
      <c r="I69" s="38"/>
      <c r="J69" s="37" t="s">
        <v>6</v>
      </c>
      <c r="K69" s="38"/>
      <c r="L69" s="37" t="s">
        <v>7</v>
      </c>
      <c r="M69" s="38"/>
      <c r="N69" s="37" t="s">
        <v>66</v>
      </c>
      <c r="O69" s="38"/>
      <c r="P69" s="37" t="s">
        <v>73</v>
      </c>
      <c r="Q69" s="38"/>
      <c r="R69" s="37" t="s">
        <v>75</v>
      </c>
      <c r="S69" s="38"/>
    </row>
    <row r="70" spans="1:19" ht="27.75" customHeight="1" x14ac:dyDescent="0.25">
      <c r="A70" s="9" t="s">
        <v>40</v>
      </c>
      <c r="B70" s="10" t="s">
        <v>47</v>
      </c>
      <c r="C70" s="10" t="s">
        <v>11</v>
      </c>
      <c r="D70" s="10" t="s">
        <v>47</v>
      </c>
      <c r="E70" s="10" t="s">
        <v>11</v>
      </c>
      <c r="F70" s="10" t="s">
        <v>47</v>
      </c>
      <c r="G70" s="10" t="s">
        <v>11</v>
      </c>
      <c r="H70" s="10" t="s">
        <v>47</v>
      </c>
      <c r="I70" s="10" t="s">
        <v>11</v>
      </c>
      <c r="J70" s="10" t="s">
        <v>47</v>
      </c>
      <c r="K70" s="10" t="s">
        <v>11</v>
      </c>
      <c r="L70" s="10" t="s">
        <v>47</v>
      </c>
      <c r="M70" s="10" t="s">
        <v>11</v>
      </c>
      <c r="N70" s="10" t="s">
        <v>47</v>
      </c>
      <c r="O70" s="10" t="s">
        <v>11</v>
      </c>
      <c r="P70" s="10" t="s">
        <v>47</v>
      </c>
      <c r="Q70" s="10" t="s">
        <v>11</v>
      </c>
      <c r="R70" s="10" t="s">
        <v>47</v>
      </c>
      <c r="S70" s="10" t="s">
        <v>11</v>
      </c>
    </row>
    <row r="71" spans="1:19" ht="27.75" customHeight="1" x14ac:dyDescent="0.25">
      <c r="A71" s="4" t="s">
        <v>41</v>
      </c>
      <c r="B71" s="11">
        <v>652</v>
      </c>
      <c r="C71" s="11">
        <v>463</v>
      </c>
      <c r="D71" s="18">
        <v>648</v>
      </c>
      <c r="E71" s="18">
        <v>479</v>
      </c>
      <c r="F71" s="19">
        <v>654</v>
      </c>
      <c r="G71" s="19">
        <v>465</v>
      </c>
      <c r="H71" s="19">
        <v>641</v>
      </c>
      <c r="I71" s="19">
        <v>485</v>
      </c>
      <c r="J71" s="19">
        <v>685</v>
      </c>
      <c r="K71" s="19">
        <v>447</v>
      </c>
      <c r="L71" s="19">
        <v>590</v>
      </c>
      <c r="M71" s="28">
        <v>411</v>
      </c>
      <c r="N71" s="19">
        <v>558</v>
      </c>
      <c r="O71" s="28">
        <v>398</v>
      </c>
      <c r="P71" s="19">
        <v>579</v>
      </c>
      <c r="Q71" s="28">
        <v>442</v>
      </c>
      <c r="R71" s="19">
        <v>468</v>
      </c>
      <c r="S71" s="28">
        <v>319</v>
      </c>
    </row>
    <row r="72" spans="1:19" ht="27.75" customHeight="1" x14ac:dyDescent="0.25">
      <c r="A72" s="4" t="s">
        <v>60</v>
      </c>
      <c r="B72" s="18">
        <v>1264</v>
      </c>
      <c r="C72" s="18">
        <v>916</v>
      </c>
      <c r="D72" s="18">
        <v>1202</v>
      </c>
      <c r="E72" s="18">
        <v>890</v>
      </c>
      <c r="F72" s="19">
        <v>896</v>
      </c>
      <c r="G72" s="19">
        <v>663</v>
      </c>
      <c r="H72" s="19">
        <v>801</v>
      </c>
      <c r="I72" s="19">
        <v>574</v>
      </c>
      <c r="J72" s="19">
        <v>708</v>
      </c>
      <c r="K72" s="19">
        <v>506</v>
      </c>
      <c r="L72" s="19">
        <v>573</v>
      </c>
      <c r="M72" s="28">
        <v>397</v>
      </c>
      <c r="N72" s="19">
        <v>541</v>
      </c>
      <c r="O72" s="28">
        <v>385</v>
      </c>
      <c r="P72" s="19">
        <v>642</v>
      </c>
      <c r="Q72" s="28">
        <v>500</v>
      </c>
      <c r="R72" s="19">
        <v>671</v>
      </c>
      <c r="S72" s="28">
        <v>519</v>
      </c>
    </row>
    <row r="73" spans="1:19" ht="27.75" customHeight="1" x14ac:dyDescent="0.25">
      <c r="A73" s="4" t="s">
        <v>43</v>
      </c>
      <c r="B73" s="11">
        <v>98</v>
      </c>
      <c r="C73" s="11">
        <v>47</v>
      </c>
      <c r="D73" s="18">
        <v>123</v>
      </c>
      <c r="E73" s="18">
        <v>74</v>
      </c>
      <c r="F73" s="19">
        <v>176</v>
      </c>
      <c r="G73" s="19">
        <v>96</v>
      </c>
      <c r="H73" s="19">
        <v>100</v>
      </c>
      <c r="I73" s="19">
        <v>63</v>
      </c>
      <c r="J73" s="19">
        <v>89</v>
      </c>
      <c r="K73" s="19">
        <v>55</v>
      </c>
      <c r="L73" s="19">
        <v>104</v>
      </c>
      <c r="M73" s="28">
        <v>66</v>
      </c>
      <c r="N73" s="19">
        <v>48</v>
      </c>
      <c r="O73" s="28">
        <v>24</v>
      </c>
      <c r="P73" s="19">
        <v>71</v>
      </c>
      <c r="Q73" s="28">
        <v>38</v>
      </c>
      <c r="R73" s="19">
        <v>90</v>
      </c>
      <c r="S73" s="28">
        <v>51</v>
      </c>
    </row>
    <row r="74" spans="1:19" ht="27.75" customHeight="1" x14ac:dyDescent="0.25">
      <c r="A74" s="4" t="s">
        <v>44</v>
      </c>
      <c r="B74" s="18">
        <v>349</v>
      </c>
      <c r="C74" s="18">
        <v>245</v>
      </c>
      <c r="D74" s="18">
        <v>456</v>
      </c>
      <c r="E74" s="18">
        <v>318</v>
      </c>
      <c r="F74" s="19">
        <v>410</v>
      </c>
      <c r="G74" s="19">
        <v>271</v>
      </c>
      <c r="H74" s="19">
        <v>590</v>
      </c>
      <c r="I74" s="19">
        <v>443</v>
      </c>
      <c r="J74" s="19">
        <v>157</v>
      </c>
      <c r="K74" s="19">
        <v>121</v>
      </c>
      <c r="L74" s="19">
        <v>351</v>
      </c>
      <c r="M74" s="28">
        <v>214</v>
      </c>
      <c r="N74" s="19">
        <v>208</v>
      </c>
      <c r="O74" s="28">
        <v>170</v>
      </c>
      <c r="P74" s="19">
        <v>189</v>
      </c>
      <c r="Q74" s="28">
        <v>116</v>
      </c>
      <c r="R74" s="19">
        <v>143</v>
      </c>
      <c r="S74" s="28">
        <v>113</v>
      </c>
    </row>
    <row r="75" spans="1:19" ht="27.75" customHeight="1" x14ac:dyDescent="0.25">
      <c r="A75" s="4" t="s">
        <v>45</v>
      </c>
      <c r="B75" s="11">
        <v>2</v>
      </c>
      <c r="C75" s="11">
        <v>0</v>
      </c>
      <c r="D75" s="18">
        <v>2</v>
      </c>
      <c r="E75" s="18">
        <v>2</v>
      </c>
      <c r="F75" s="19">
        <v>6</v>
      </c>
      <c r="G75" s="19">
        <v>3</v>
      </c>
      <c r="H75" s="19">
        <v>1</v>
      </c>
      <c r="I75" s="19">
        <v>1</v>
      </c>
      <c r="J75" s="19">
        <v>5</v>
      </c>
      <c r="K75" s="19">
        <v>1</v>
      </c>
      <c r="L75" s="19">
        <v>13</v>
      </c>
      <c r="M75" s="28">
        <v>3</v>
      </c>
      <c r="N75" s="19">
        <v>6</v>
      </c>
      <c r="O75" s="28">
        <v>2</v>
      </c>
      <c r="P75" s="19">
        <v>7</v>
      </c>
      <c r="Q75" s="28">
        <v>4</v>
      </c>
      <c r="R75" s="35"/>
      <c r="S75" s="36"/>
    </row>
    <row r="76" spans="1:19" ht="27.75" customHeight="1" x14ac:dyDescent="0.25">
      <c r="A76" s="4" t="s">
        <v>24</v>
      </c>
      <c r="B76" s="13">
        <f>SUM(B71:B75)</f>
        <v>2365</v>
      </c>
      <c r="C76" s="13">
        <f t="shared" ref="C76:K76" si="4">SUM(C71:C75)</f>
        <v>1671</v>
      </c>
      <c r="D76" s="13">
        <f t="shared" si="4"/>
        <v>2431</v>
      </c>
      <c r="E76" s="13">
        <f t="shared" si="4"/>
        <v>1763</v>
      </c>
      <c r="F76" s="13">
        <f t="shared" si="4"/>
        <v>2142</v>
      </c>
      <c r="G76" s="13">
        <f t="shared" si="4"/>
        <v>1498</v>
      </c>
      <c r="H76" s="13">
        <f t="shared" si="4"/>
        <v>2133</v>
      </c>
      <c r="I76" s="13">
        <f t="shared" si="4"/>
        <v>1566</v>
      </c>
      <c r="J76" s="13">
        <f t="shared" si="4"/>
        <v>1644</v>
      </c>
      <c r="K76" s="13">
        <f t="shared" si="4"/>
        <v>1130</v>
      </c>
      <c r="L76" s="13">
        <v>1631</v>
      </c>
      <c r="M76" s="27">
        <v>1091</v>
      </c>
      <c r="N76" s="13">
        <v>1361</v>
      </c>
      <c r="O76" s="27">
        <v>979</v>
      </c>
      <c r="P76" s="13">
        <v>1488</v>
      </c>
      <c r="Q76" s="27">
        <v>1100</v>
      </c>
      <c r="R76" s="21">
        <f>R75+R74+R73+R72+R71</f>
        <v>1372</v>
      </c>
      <c r="S76" s="21">
        <f>S75+S74+S73+S72+S71</f>
        <v>1002</v>
      </c>
    </row>
    <row r="77" spans="1:19" ht="27.75" customHeight="1" x14ac:dyDescent="0.55000000000000004">
      <c r="A77" s="5"/>
      <c r="B77" s="6"/>
      <c r="C77" s="6"/>
      <c r="D77" s="5"/>
      <c r="E77" s="6"/>
      <c r="F77" s="6"/>
      <c r="G77" s="6"/>
      <c r="H77" s="6"/>
      <c r="I77" s="6"/>
      <c r="J77" s="6"/>
      <c r="K77" s="6"/>
      <c r="L77" s="33"/>
      <c r="M77" s="33"/>
    </row>
    <row r="78" spans="1:19" ht="27.75" customHeight="1" x14ac:dyDescent="0.55000000000000004">
      <c r="A78" s="1" t="s">
        <v>49</v>
      </c>
      <c r="B78" s="16"/>
      <c r="C78" s="16"/>
      <c r="D78" s="16"/>
      <c r="E78" s="16"/>
      <c r="F78" s="6"/>
      <c r="G78" s="6"/>
      <c r="H78" s="6"/>
      <c r="I78" s="6"/>
      <c r="J78" s="16"/>
      <c r="K78" s="16"/>
      <c r="L78" s="16"/>
      <c r="M78" s="16"/>
    </row>
    <row r="79" spans="1:19" ht="27.75" customHeight="1" x14ac:dyDescent="0.25">
      <c r="A79" s="8" t="s">
        <v>46</v>
      </c>
      <c r="B79" s="42" t="s">
        <v>61</v>
      </c>
      <c r="C79" s="42"/>
      <c r="D79" s="37" t="s">
        <v>3</v>
      </c>
      <c r="E79" s="38"/>
      <c r="F79" s="37" t="s">
        <v>4</v>
      </c>
      <c r="G79" s="38"/>
      <c r="H79" s="37" t="s">
        <v>5</v>
      </c>
      <c r="I79" s="38"/>
      <c r="J79" s="37" t="s">
        <v>6</v>
      </c>
      <c r="K79" s="38"/>
      <c r="L79" s="37" t="s">
        <v>7</v>
      </c>
      <c r="M79" s="38"/>
      <c r="N79" s="37" t="s">
        <v>66</v>
      </c>
      <c r="O79" s="38"/>
      <c r="P79" s="37" t="s">
        <v>73</v>
      </c>
      <c r="Q79" s="38"/>
      <c r="R79" s="37" t="s">
        <v>75</v>
      </c>
      <c r="S79" s="38"/>
    </row>
    <row r="80" spans="1:19" ht="27.75" customHeight="1" x14ac:dyDescent="0.25">
      <c r="A80" s="9" t="s">
        <v>25</v>
      </c>
      <c r="B80" s="10" t="s">
        <v>47</v>
      </c>
      <c r="C80" s="10" t="s">
        <v>11</v>
      </c>
      <c r="D80" s="10" t="s">
        <v>47</v>
      </c>
      <c r="E80" s="10" t="s">
        <v>11</v>
      </c>
      <c r="F80" s="10" t="s">
        <v>47</v>
      </c>
      <c r="G80" s="10" t="s">
        <v>11</v>
      </c>
      <c r="H80" s="10" t="s">
        <v>47</v>
      </c>
      <c r="I80" s="10" t="s">
        <v>11</v>
      </c>
      <c r="J80" s="10" t="s">
        <v>47</v>
      </c>
      <c r="K80" s="10" t="s">
        <v>11</v>
      </c>
      <c r="L80" s="10" t="s">
        <v>47</v>
      </c>
      <c r="M80" s="10" t="s">
        <v>11</v>
      </c>
      <c r="N80" s="10" t="s">
        <v>47</v>
      </c>
      <c r="O80" s="10" t="s">
        <v>11</v>
      </c>
      <c r="P80" s="10" t="s">
        <v>47</v>
      </c>
      <c r="Q80" s="10" t="s">
        <v>11</v>
      </c>
      <c r="R80" s="10" t="s">
        <v>47</v>
      </c>
      <c r="S80" s="10" t="s">
        <v>11</v>
      </c>
    </row>
    <row r="81" spans="1:19" ht="27.75" customHeight="1" x14ac:dyDescent="0.25">
      <c r="A81" s="4" t="s">
        <v>26</v>
      </c>
      <c r="B81" s="11">
        <v>683</v>
      </c>
      <c r="C81" s="11">
        <v>510</v>
      </c>
      <c r="D81" s="11">
        <v>667</v>
      </c>
      <c r="E81" s="11">
        <v>498</v>
      </c>
      <c r="F81" s="19">
        <v>623</v>
      </c>
      <c r="G81" s="19">
        <v>436</v>
      </c>
      <c r="H81" s="19">
        <v>483</v>
      </c>
      <c r="I81" s="19">
        <v>372</v>
      </c>
      <c r="J81" s="19">
        <v>435</v>
      </c>
      <c r="K81" s="19">
        <v>306</v>
      </c>
      <c r="L81" s="19">
        <v>304</v>
      </c>
      <c r="M81" s="28">
        <v>215</v>
      </c>
      <c r="N81" s="19">
        <v>273</v>
      </c>
      <c r="O81" s="28">
        <v>190</v>
      </c>
      <c r="P81" s="19">
        <v>250</v>
      </c>
      <c r="Q81" s="28">
        <v>185</v>
      </c>
      <c r="R81" s="19">
        <v>217</v>
      </c>
      <c r="S81" s="28">
        <v>140</v>
      </c>
    </row>
    <row r="82" spans="1:19" ht="27.75" customHeight="1" x14ac:dyDescent="0.25">
      <c r="A82" s="4" t="s">
        <v>27</v>
      </c>
      <c r="B82" s="11">
        <v>185</v>
      </c>
      <c r="C82" s="11">
        <v>136</v>
      </c>
      <c r="D82" s="11">
        <v>228</v>
      </c>
      <c r="E82" s="11">
        <v>177</v>
      </c>
      <c r="F82" s="19">
        <v>201</v>
      </c>
      <c r="G82" s="19">
        <v>147</v>
      </c>
      <c r="H82" s="19">
        <v>203</v>
      </c>
      <c r="I82" s="19">
        <v>177</v>
      </c>
      <c r="J82" s="19">
        <v>170</v>
      </c>
      <c r="K82" s="19">
        <v>130</v>
      </c>
      <c r="L82" s="19">
        <v>222</v>
      </c>
      <c r="M82" s="28">
        <v>181</v>
      </c>
      <c r="N82" s="19">
        <v>114</v>
      </c>
      <c r="O82" s="28">
        <v>93</v>
      </c>
      <c r="P82" s="19">
        <v>179</v>
      </c>
      <c r="Q82" s="28">
        <v>156</v>
      </c>
      <c r="R82" s="19">
        <v>172</v>
      </c>
      <c r="S82" s="28">
        <v>142</v>
      </c>
    </row>
    <row r="83" spans="1:19" ht="27.75" customHeight="1" x14ac:dyDescent="0.25">
      <c r="A83" s="4" t="s">
        <v>28</v>
      </c>
      <c r="B83" s="11"/>
      <c r="C83" s="11"/>
      <c r="D83" s="11"/>
      <c r="E83" s="11"/>
      <c r="F83" s="19"/>
      <c r="G83" s="19"/>
      <c r="H83" s="19"/>
      <c r="I83" s="19"/>
      <c r="J83" s="19"/>
      <c r="K83" s="19"/>
      <c r="L83" s="19"/>
      <c r="M83" s="28"/>
      <c r="N83" s="19"/>
      <c r="O83" s="28"/>
      <c r="P83" s="19">
        <v>158</v>
      </c>
      <c r="Q83" s="28">
        <v>123</v>
      </c>
      <c r="R83" s="19">
        <v>238</v>
      </c>
      <c r="S83" s="28">
        <v>208</v>
      </c>
    </row>
    <row r="84" spans="1:19" ht="27.75" customHeight="1" x14ac:dyDescent="0.25">
      <c r="A84" s="4" t="s">
        <v>29</v>
      </c>
      <c r="B84" s="11">
        <v>289</v>
      </c>
      <c r="C84" s="11">
        <v>253</v>
      </c>
      <c r="D84" s="11">
        <v>268</v>
      </c>
      <c r="E84" s="11">
        <v>228</v>
      </c>
      <c r="F84" s="19">
        <v>134</v>
      </c>
      <c r="G84" s="19">
        <v>106</v>
      </c>
      <c r="H84" s="19">
        <v>258</v>
      </c>
      <c r="I84" s="19">
        <v>218</v>
      </c>
      <c r="J84" s="19">
        <v>147</v>
      </c>
      <c r="K84" s="19">
        <v>114</v>
      </c>
      <c r="L84" s="19">
        <v>169</v>
      </c>
      <c r="M84" s="28">
        <v>142</v>
      </c>
      <c r="N84" s="19">
        <v>116</v>
      </c>
      <c r="O84" s="28">
        <v>101</v>
      </c>
      <c r="P84" s="19">
        <v>154</v>
      </c>
      <c r="Q84" s="28">
        <v>130</v>
      </c>
      <c r="R84" s="19">
        <v>126</v>
      </c>
      <c r="S84" s="28">
        <v>104</v>
      </c>
    </row>
    <row r="85" spans="1:19" ht="27.75" customHeight="1" x14ac:dyDescent="0.25">
      <c r="A85" s="4" t="s">
        <v>30</v>
      </c>
      <c r="B85" s="11">
        <v>119</v>
      </c>
      <c r="C85" s="11">
        <v>67</v>
      </c>
      <c r="D85" s="11">
        <v>79</v>
      </c>
      <c r="E85" s="11">
        <v>60</v>
      </c>
      <c r="F85" s="19">
        <v>61</v>
      </c>
      <c r="G85" s="19">
        <v>42</v>
      </c>
      <c r="H85" s="19">
        <v>61</v>
      </c>
      <c r="I85" s="19">
        <v>31</v>
      </c>
      <c r="J85" s="19">
        <v>30</v>
      </c>
      <c r="K85" s="19">
        <v>15</v>
      </c>
      <c r="L85" s="19">
        <v>28</v>
      </c>
      <c r="M85" s="28">
        <v>19</v>
      </c>
      <c r="N85" s="19">
        <v>12</v>
      </c>
      <c r="O85" s="28">
        <v>10</v>
      </c>
      <c r="P85" s="19">
        <v>38</v>
      </c>
      <c r="Q85" s="28">
        <v>28</v>
      </c>
      <c r="R85" s="19"/>
      <c r="S85" s="28"/>
    </row>
    <row r="86" spans="1:19" ht="27.75" customHeight="1" x14ac:dyDescent="0.25">
      <c r="A86" s="4" t="s">
        <v>31</v>
      </c>
      <c r="B86" s="11">
        <v>66</v>
      </c>
      <c r="C86" s="11">
        <v>41</v>
      </c>
      <c r="D86" s="11">
        <v>84</v>
      </c>
      <c r="E86" s="11">
        <v>52</v>
      </c>
      <c r="F86" s="19">
        <v>103</v>
      </c>
      <c r="G86" s="19">
        <v>65</v>
      </c>
      <c r="H86" s="19">
        <v>56</v>
      </c>
      <c r="I86" s="19">
        <v>39</v>
      </c>
      <c r="J86" s="19">
        <v>56</v>
      </c>
      <c r="K86" s="19">
        <v>27</v>
      </c>
      <c r="L86" s="19">
        <v>39</v>
      </c>
      <c r="M86" s="28">
        <v>23</v>
      </c>
      <c r="N86" s="19">
        <v>32</v>
      </c>
      <c r="O86" s="28">
        <v>21</v>
      </c>
      <c r="P86" s="19">
        <v>16</v>
      </c>
      <c r="Q86" s="28">
        <v>11</v>
      </c>
      <c r="R86" s="19">
        <v>10</v>
      </c>
      <c r="S86" s="28">
        <v>5</v>
      </c>
    </row>
    <row r="87" spans="1:19" ht="27.75" customHeight="1" x14ac:dyDescent="0.25">
      <c r="A87" s="4" t="s">
        <v>32</v>
      </c>
      <c r="B87" s="11"/>
      <c r="C87" s="11"/>
      <c r="D87" s="11"/>
      <c r="E87" s="11"/>
      <c r="F87" s="19">
        <v>11</v>
      </c>
      <c r="G87" s="19">
        <v>11</v>
      </c>
      <c r="H87" s="19">
        <v>21</v>
      </c>
      <c r="I87" s="19">
        <v>18</v>
      </c>
      <c r="J87" s="19">
        <v>17</v>
      </c>
      <c r="K87" s="19">
        <v>16</v>
      </c>
      <c r="L87" s="19">
        <v>12</v>
      </c>
      <c r="M87" s="28">
        <v>10</v>
      </c>
      <c r="N87" s="19">
        <v>14</v>
      </c>
      <c r="O87" s="28">
        <v>14</v>
      </c>
      <c r="P87" s="19">
        <v>39</v>
      </c>
      <c r="Q87" s="28">
        <v>28</v>
      </c>
      <c r="R87" s="19">
        <v>17</v>
      </c>
      <c r="S87" s="28">
        <v>15</v>
      </c>
    </row>
    <row r="88" spans="1:19" ht="27.75" customHeight="1" x14ac:dyDescent="0.25">
      <c r="A88" s="4" t="s">
        <v>33</v>
      </c>
      <c r="B88" s="11">
        <v>23</v>
      </c>
      <c r="C88" s="11">
        <v>20</v>
      </c>
      <c r="D88" s="11">
        <v>27</v>
      </c>
      <c r="E88" s="11">
        <v>27</v>
      </c>
      <c r="F88" s="19">
        <v>12</v>
      </c>
      <c r="G88" s="19">
        <v>11</v>
      </c>
      <c r="H88" s="19">
        <v>17</v>
      </c>
      <c r="I88" s="19">
        <v>14</v>
      </c>
      <c r="J88" s="19">
        <v>14</v>
      </c>
      <c r="K88" s="19">
        <v>13</v>
      </c>
      <c r="L88" s="19">
        <v>16</v>
      </c>
      <c r="M88" s="28">
        <v>15</v>
      </c>
      <c r="N88" s="19">
        <v>63</v>
      </c>
      <c r="O88" s="28">
        <v>54</v>
      </c>
      <c r="P88" s="19">
        <v>24</v>
      </c>
      <c r="Q88" s="28">
        <v>22</v>
      </c>
      <c r="R88" s="19">
        <v>45</v>
      </c>
      <c r="S88" s="28">
        <v>34</v>
      </c>
    </row>
    <row r="89" spans="1:19" ht="27.75" customHeight="1" x14ac:dyDescent="0.25">
      <c r="A89" s="4" t="s">
        <v>34</v>
      </c>
      <c r="B89" s="11">
        <v>440</v>
      </c>
      <c r="C89" s="11">
        <v>261</v>
      </c>
      <c r="D89" s="11">
        <v>404</v>
      </c>
      <c r="E89" s="11">
        <v>279</v>
      </c>
      <c r="F89" s="19">
        <v>406</v>
      </c>
      <c r="G89" s="19">
        <v>278</v>
      </c>
      <c r="H89" s="19">
        <v>357</v>
      </c>
      <c r="I89" s="19">
        <v>253</v>
      </c>
      <c r="J89" s="19">
        <v>283</v>
      </c>
      <c r="K89" s="19">
        <v>205</v>
      </c>
      <c r="L89" s="19">
        <v>256</v>
      </c>
      <c r="M89" s="28">
        <v>170</v>
      </c>
      <c r="N89" s="19">
        <v>288</v>
      </c>
      <c r="O89" s="28">
        <v>201</v>
      </c>
      <c r="P89" s="19">
        <v>258</v>
      </c>
      <c r="Q89" s="28">
        <v>168</v>
      </c>
      <c r="R89" s="19">
        <v>206</v>
      </c>
      <c r="S89" s="28">
        <v>142</v>
      </c>
    </row>
    <row r="90" spans="1:19" ht="27.75" customHeight="1" x14ac:dyDescent="0.25">
      <c r="A90" s="4" t="s">
        <v>35</v>
      </c>
      <c r="B90" s="11"/>
      <c r="C90" s="11"/>
      <c r="D90" s="11"/>
      <c r="E90" s="11"/>
      <c r="F90" s="19"/>
      <c r="G90" s="19"/>
      <c r="H90" s="19">
        <v>26</v>
      </c>
      <c r="I90" s="19">
        <v>24</v>
      </c>
      <c r="J90" s="19">
        <v>28</v>
      </c>
      <c r="K90" s="19">
        <v>26</v>
      </c>
      <c r="L90" s="19">
        <v>12</v>
      </c>
      <c r="M90" s="28">
        <v>11</v>
      </c>
      <c r="N90" s="19">
        <v>14</v>
      </c>
      <c r="O90" s="28">
        <v>13</v>
      </c>
      <c r="P90" s="19">
        <v>18</v>
      </c>
      <c r="Q90" s="28">
        <v>18</v>
      </c>
      <c r="R90" s="19">
        <v>8</v>
      </c>
      <c r="S90" s="28">
        <v>8</v>
      </c>
    </row>
    <row r="91" spans="1:19" ht="27.75" customHeight="1" x14ac:dyDescent="0.25">
      <c r="A91" s="4" t="s">
        <v>36</v>
      </c>
      <c r="B91" s="11"/>
      <c r="C91" s="11"/>
      <c r="D91" s="11"/>
      <c r="E91" s="11"/>
      <c r="F91" s="19">
        <v>15</v>
      </c>
      <c r="G91" s="19">
        <v>11</v>
      </c>
      <c r="H91" s="19">
        <v>26</v>
      </c>
      <c r="I91" s="19">
        <v>17</v>
      </c>
      <c r="J91" s="19">
        <v>21</v>
      </c>
      <c r="K91" s="19">
        <v>19</v>
      </c>
      <c r="L91" s="19">
        <v>28</v>
      </c>
      <c r="M91" s="28">
        <v>19</v>
      </c>
      <c r="N91" s="19">
        <v>20</v>
      </c>
      <c r="O91" s="28">
        <v>13</v>
      </c>
      <c r="P91" s="19">
        <v>10</v>
      </c>
      <c r="Q91" s="28">
        <v>4</v>
      </c>
      <c r="R91" s="19">
        <v>13</v>
      </c>
      <c r="S91" s="28">
        <v>11</v>
      </c>
    </row>
    <row r="92" spans="1:19" ht="27.75" customHeight="1" x14ac:dyDescent="0.25">
      <c r="A92" s="4" t="s">
        <v>37</v>
      </c>
      <c r="B92" s="11">
        <v>433</v>
      </c>
      <c r="C92" s="11">
        <v>346</v>
      </c>
      <c r="D92" s="11">
        <v>446</v>
      </c>
      <c r="E92" s="11">
        <v>376</v>
      </c>
      <c r="F92" s="19">
        <v>371</v>
      </c>
      <c r="G92" s="19">
        <v>315</v>
      </c>
      <c r="H92" s="19">
        <v>347</v>
      </c>
      <c r="I92" s="19">
        <v>288</v>
      </c>
      <c r="J92" s="19">
        <v>199</v>
      </c>
      <c r="K92" s="19">
        <v>172</v>
      </c>
      <c r="L92" s="19">
        <v>200</v>
      </c>
      <c r="M92" s="28">
        <v>155</v>
      </c>
      <c r="N92" s="19">
        <v>178</v>
      </c>
      <c r="O92" s="28">
        <v>140</v>
      </c>
      <c r="P92" s="19">
        <v>167</v>
      </c>
      <c r="Q92" s="28">
        <v>144</v>
      </c>
      <c r="R92" s="19">
        <v>140</v>
      </c>
      <c r="S92" s="28">
        <v>116</v>
      </c>
    </row>
    <row r="93" spans="1:19" ht="27.75" customHeight="1" x14ac:dyDescent="0.25">
      <c r="A93" s="4" t="s">
        <v>38</v>
      </c>
      <c r="B93" s="11">
        <v>127</v>
      </c>
      <c r="C93" s="11">
        <v>37</v>
      </c>
      <c r="D93" s="11">
        <v>228</v>
      </c>
      <c r="E93" s="11">
        <v>66</v>
      </c>
      <c r="F93" s="19">
        <v>205</v>
      </c>
      <c r="G93" s="19">
        <v>76</v>
      </c>
      <c r="H93" s="19">
        <v>278</v>
      </c>
      <c r="I93" s="19">
        <v>115</v>
      </c>
      <c r="J93" s="19">
        <v>244</v>
      </c>
      <c r="K93" s="19">
        <v>87</v>
      </c>
      <c r="L93" s="19">
        <v>345</v>
      </c>
      <c r="M93" s="28">
        <v>131</v>
      </c>
      <c r="N93" s="19">
        <v>237</v>
      </c>
      <c r="O93" s="28">
        <v>129</v>
      </c>
      <c r="P93" s="19">
        <v>177</v>
      </c>
      <c r="Q93" s="28">
        <v>83</v>
      </c>
      <c r="R93" s="19">
        <v>180</v>
      </c>
      <c r="S93" s="28">
        <v>77</v>
      </c>
    </row>
    <row r="94" spans="1:19" ht="27.75" customHeight="1" x14ac:dyDescent="0.25">
      <c r="A94" s="4" t="s">
        <v>24</v>
      </c>
      <c r="B94" s="13">
        <f>SUM(B81:B93)</f>
        <v>2365</v>
      </c>
      <c r="C94" s="13">
        <f t="shared" ref="C94:K94" si="5">SUM(C81:C93)</f>
        <v>1671</v>
      </c>
      <c r="D94" s="13">
        <f t="shared" si="5"/>
        <v>2431</v>
      </c>
      <c r="E94" s="13">
        <f t="shared" si="5"/>
        <v>1763</v>
      </c>
      <c r="F94" s="13">
        <f t="shared" si="5"/>
        <v>2142</v>
      </c>
      <c r="G94" s="13">
        <f t="shared" si="5"/>
        <v>1498</v>
      </c>
      <c r="H94" s="13">
        <f t="shared" si="5"/>
        <v>2133</v>
      </c>
      <c r="I94" s="13">
        <f t="shared" si="5"/>
        <v>1566</v>
      </c>
      <c r="J94" s="13">
        <f t="shared" si="5"/>
        <v>1644</v>
      </c>
      <c r="K94" s="13">
        <f t="shared" si="5"/>
        <v>1130</v>
      </c>
      <c r="L94" s="13">
        <v>1631</v>
      </c>
      <c r="M94" s="27">
        <v>1091</v>
      </c>
      <c r="N94" s="13">
        <v>1361</v>
      </c>
      <c r="O94" s="27">
        <v>979</v>
      </c>
      <c r="P94" s="13">
        <v>1488</v>
      </c>
      <c r="Q94" s="27">
        <v>1100</v>
      </c>
      <c r="R94" s="21">
        <f>SUM(R81:R93)</f>
        <v>1372</v>
      </c>
      <c r="S94" s="21">
        <f>SUM(S81:S93)</f>
        <v>1002</v>
      </c>
    </row>
    <row r="95" spans="1:19" ht="27.75" customHeight="1" x14ac:dyDescent="0.55000000000000004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34"/>
      <c r="M95" s="34"/>
    </row>
    <row r="96" spans="1:19" ht="27.75" customHeight="1" x14ac:dyDescent="0.55000000000000004">
      <c r="A96" s="1" t="s">
        <v>50</v>
      </c>
      <c r="B96" s="16"/>
      <c r="C96" s="16"/>
      <c r="D96" s="16"/>
      <c r="E96" s="6"/>
      <c r="F96" s="6"/>
      <c r="G96" s="6"/>
      <c r="H96" s="6"/>
      <c r="I96" s="6"/>
      <c r="J96" s="16"/>
      <c r="K96" s="16"/>
    </row>
    <row r="97" spans="1:19" ht="27.75" customHeight="1" x14ac:dyDescent="0.25">
      <c r="A97" s="8" t="s">
        <v>2</v>
      </c>
      <c r="B97" s="37" t="s">
        <v>3</v>
      </c>
      <c r="C97" s="38"/>
      <c r="D97" s="37" t="s">
        <v>4</v>
      </c>
      <c r="E97" s="38"/>
      <c r="F97" s="37" t="s">
        <v>5</v>
      </c>
      <c r="G97" s="38"/>
      <c r="H97" s="37" t="s">
        <v>6</v>
      </c>
      <c r="I97" s="38"/>
      <c r="J97" s="37" t="s">
        <v>7</v>
      </c>
      <c r="K97" s="38"/>
      <c r="L97" s="37" t="s">
        <v>66</v>
      </c>
      <c r="M97" s="38"/>
      <c r="N97" s="37" t="s">
        <v>73</v>
      </c>
      <c r="O97" s="38"/>
      <c r="P97" s="37" t="s">
        <v>75</v>
      </c>
      <c r="Q97" s="38"/>
      <c r="R97" s="37" t="s">
        <v>76</v>
      </c>
      <c r="S97" s="38"/>
    </row>
    <row r="98" spans="1:19" ht="27.75" customHeight="1" x14ac:dyDescent="0.25">
      <c r="A98" s="9" t="s">
        <v>51</v>
      </c>
      <c r="B98" s="10" t="s">
        <v>52</v>
      </c>
      <c r="C98" s="10" t="s">
        <v>53</v>
      </c>
      <c r="D98" s="10" t="s">
        <v>52</v>
      </c>
      <c r="E98" s="10" t="s">
        <v>53</v>
      </c>
      <c r="F98" s="10" t="s">
        <v>52</v>
      </c>
      <c r="G98" s="10" t="s">
        <v>53</v>
      </c>
      <c r="H98" s="10" t="s">
        <v>52</v>
      </c>
      <c r="I98" s="10" t="s">
        <v>53</v>
      </c>
      <c r="J98" s="10" t="s">
        <v>52</v>
      </c>
      <c r="K98" s="10" t="s">
        <v>53</v>
      </c>
      <c r="L98" s="10" t="s">
        <v>52</v>
      </c>
      <c r="M98" s="10" t="s">
        <v>53</v>
      </c>
      <c r="N98" s="10" t="s">
        <v>52</v>
      </c>
      <c r="O98" s="10" t="s">
        <v>53</v>
      </c>
      <c r="P98" s="10" t="s">
        <v>52</v>
      </c>
      <c r="Q98" s="10" t="s">
        <v>53</v>
      </c>
      <c r="R98" s="10" t="s">
        <v>52</v>
      </c>
      <c r="S98" s="10" t="s">
        <v>53</v>
      </c>
    </row>
    <row r="99" spans="1:19" ht="27.75" customHeight="1" x14ac:dyDescent="0.25">
      <c r="A99" s="4" t="s">
        <v>54</v>
      </c>
      <c r="B99" s="19">
        <v>10</v>
      </c>
      <c r="C99" s="19">
        <v>0</v>
      </c>
      <c r="D99" s="19">
        <v>4</v>
      </c>
      <c r="E99" s="19">
        <v>0</v>
      </c>
      <c r="F99" s="19">
        <v>3</v>
      </c>
      <c r="G99" s="19">
        <v>0</v>
      </c>
      <c r="H99" s="19">
        <v>7</v>
      </c>
      <c r="I99" s="19">
        <v>2</v>
      </c>
      <c r="J99" s="19">
        <v>7</v>
      </c>
      <c r="K99" s="19">
        <v>0</v>
      </c>
      <c r="L99" s="19">
        <v>4</v>
      </c>
      <c r="M99" s="28">
        <v>0</v>
      </c>
      <c r="N99" s="19">
        <v>6</v>
      </c>
      <c r="O99" s="19">
        <v>0</v>
      </c>
      <c r="P99" s="19">
        <v>6</v>
      </c>
      <c r="Q99" s="28">
        <v>0</v>
      </c>
      <c r="R99" s="19">
        <v>6</v>
      </c>
      <c r="S99" s="28">
        <v>0</v>
      </c>
    </row>
    <row r="100" spans="1:19" ht="27.75" customHeight="1" x14ac:dyDescent="0.25">
      <c r="A100" s="4" t="s">
        <v>55</v>
      </c>
      <c r="B100" s="19">
        <v>17</v>
      </c>
      <c r="C100" s="19">
        <v>1</v>
      </c>
      <c r="D100" s="19">
        <v>13</v>
      </c>
      <c r="E100" s="19">
        <v>2</v>
      </c>
      <c r="F100" s="19">
        <v>13</v>
      </c>
      <c r="G100" s="19">
        <v>2</v>
      </c>
      <c r="H100" s="19">
        <v>15</v>
      </c>
      <c r="I100" s="19">
        <v>2</v>
      </c>
      <c r="J100" s="19">
        <v>16</v>
      </c>
      <c r="K100" s="19">
        <v>2</v>
      </c>
      <c r="L100" s="19">
        <v>18</v>
      </c>
      <c r="M100" s="28">
        <v>1</v>
      </c>
      <c r="N100" s="19">
        <v>18</v>
      </c>
      <c r="O100" s="19">
        <v>2</v>
      </c>
      <c r="P100" s="19">
        <v>25</v>
      </c>
      <c r="Q100" s="28">
        <v>4</v>
      </c>
      <c r="R100" s="19">
        <v>19</v>
      </c>
      <c r="S100" s="28">
        <v>2</v>
      </c>
    </row>
    <row r="101" spans="1:19" ht="27.75" customHeight="1" x14ac:dyDescent="0.25">
      <c r="A101" s="4" t="s">
        <v>56</v>
      </c>
      <c r="B101" s="19">
        <v>211</v>
      </c>
      <c r="C101" s="19">
        <v>89</v>
      </c>
      <c r="D101" s="19">
        <v>210</v>
      </c>
      <c r="E101" s="19">
        <v>81</v>
      </c>
      <c r="F101" s="19">
        <v>251</v>
      </c>
      <c r="G101" s="19">
        <v>117</v>
      </c>
      <c r="H101" s="19">
        <v>291</v>
      </c>
      <c r="I101" s="19">
        <v>117</v>
      </c>
      <c r="J101" s="19">
        <v>282</v>
      </c>
      <c r="K101" s="19">
        <v>106</v>
      </c>
      <c r="L101" s="19">
        <v>296</v>
      </c>
      <c r="M101" s="28">
        <v>111</v>
      </c>
      <c r="N101" s="19">
        <v>279</v>
      </c>
      <c r="O101" s="19">
        <v>108</v>
      </c>
      <c r="P101" s="19">
        <v>325</v>
      </c>
      <c r="Q101" s="28">
        <v>138</v>
      </c>
      <c r="R101" s="19">
        <v>315</v>
      </c>
      <c r="S101" s="28">
        <v>118</v>
      </c>
    </row>
    <row r="102" spans="1:19" ht="27.75" customHeight="1" x14ac:dyDescent="0.25">
      <c r="A102" s="4" t="s">
        <v>57</v>
      </c>
      <c r="B102" s="19">
        <v>313</v>
      </c>
      <c r="C102" s="19">
        <v>161</v>
      </c>
      <c r="D102" s="19">
        <v>342</v>
      </c>
      <c r="E102" s="19">
        <v>194</v>
      </c>
      <c r="F102" s="19">
        <v>293</v>
      </c>
      <c r="G102" s="19">
        <v>170</v>
      </c>
      <c r="H102" s="19">
        <v>241</v>
      </c>
      <c r="I102" s="19">
        <v>141</v>
      </c>
      <c r="J102" s="19">
        <v>199</v>
      </c>
      <c r="K102" s="19">
        <v>120</v>
      </c>
      <c r="L102" s="19">
        <v>143</v>
      </c>
      <c r="M102" s="28">
        <v>87</v>
      </c>
      <c r="N102" s="19">
        <v>133</v>
      </c>
      <c r="O102" s="19">
        <v>79</v>
      </c>
      <c r="P102" s="19">
        <v>95</v>
      </c>
      <c r="Q102" s="28">
        <v>58</v>
      </c>
      <c r="R102" s="19">
        <v>101</v>
      </c>
      <c r="S102" s="28">
        <v>63</v>
      </c>
    </row>
    <row r="103" spans="1:19" ht="27.75" customHeight="1" x14ac:dyDescent="0.25">
      <c r="A103" s="31" t="s">
        <v>68</v>
      </c>
      <c r="B103" s="19">
        <v>91.5</v>
      </c>
      <c r="C103" s="19">
        <v>63.5</v>
      </c>
      <c r="D103" s="19">
        <v>104.5</v>
      </c>
      <c r="E103" s="19">
        <v>69.5</v>
      </c>
      <c r="F103" s="19">
        <v>56</v>
      </c>
      <c r="G103" s="19">
        <v>39</v>
      </c>
      <c r="H103" s="19">
        <v>71</v>
      </c>
      <c r="I103" s="19">
        <v>52.5</v>
      </c>
      <c r="J103" s="19"/>
      <c r="K103" s="19"/>
      <c r="L103" s="19"/>
      <c r="M103" s="28"/>
      <c r="N103" s="19"/>
      <c r="O103" s="19"/>
      <c r="P103" s="19"/>
      <c r="Q103" s="28"/>
      <c r="R103" s="19"/>
      <c r="S103" s="28"/>
    </row>
    <row r="104" spans="1:19" ht="27.75" customHeight="1" x14ac:dyDescent="0.25">
      <c r="A104" s="20" t="s">
        <v>62</v>
      </c>
      <c r="B104" s="19"/>
      <c r="C104" s="19"/>
      <c r="D104" s="19"/>
      <c r="E104" s="19"/>
      <c r="F104" s="19"/>
      <c r="G104" s="19"/>
      <c r="H104" s="19"/>
      <c r="I104" s="19"/>
      <c r="J104" s="19">
        <v>33</v>
      </c>
      <c r="K104" s="19">
        <v>22.5</v>
      </c>
      <c r="L104" s="19">
        <v>53.5</v>
      </c>
      <c r="M104" s="28">
        <v>38.5</v>
      </c>
      <c r="N104" s="19">
        <v>50</v>
      </c>
      <c r="O104" s="19">
        <v>34</v>
      </c>
      <c r="P104" s="19">
        <v>116.5</v>
      </c>
      <c r="Q104" s="28">
        <v>88.5</v>
      </c>
      <c r="R104" s="19">
        <v>111</v>
      </c>
      <c r="S104" s="28">
        <v>79</v>
      </c>
    </row>
    <row r="105" spans="1:19" ht="27.75" customHeight="1" x14ac:dyDescent="0.25">
      <c r="A105" s="20" t="s">
        <v>63</v>
      </c>
      <c r="B105" s="19"/>
      <c r="C105" s="19"/>
      <c r="D105" s="19"/>
      <c r="E105" s="19"/>
      <c r="F105" s="19"/>
      <c r="G105" s="19"/>
      <c r="H105" s="19"/>
      <c r="I105" s="19"/>
      <c r="J105" s="19">
        <v>46</v>
      </c>
      <c r="K105" s="19">
        <v>32</v>
      </c>
      <c r="L105" s="19">
        <v>18.5</v>
      </c>
      <c r="M105" s="28">
        <v>8.5</v>
      </c>
      <c r="N105" s="19">
        <v>28.5</v>
      </c>
      <c r="O105" s="19">
        <v>19</v>
      </c>
      <c r="P105" s="19">
        <v>39</v>
      </c>
      <c r="Q105" s="28">
        <v>28.5</v>
      </c>
      <c r="R105" s="19">
        <v>56</v>
      </c>
      <c r="S105" s="28">
        <v>47</v>
      </c>
    </row>
    <row r="106" spans="1:19" ht="27.75" customHeight="1" x14ac:dyDescent="0.25">
      <c r="A106" s="20" t="s">
        <v>64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28">
        <v>0</v>
      </c>
      <c r="N106" s="19">
        <v>0</v>
      </c>
      <c r="O106" s="19">
        <v>0</v>
      </c>
      <c r="P106" s="19">
        <v>0</v>
      </c>
      <c r="Q106" s="28">
        <v>0</v>
      </c>
      <c r="R106" s="19">
        <v>0</v>
      </c>
      <c r="S106" s="28">
        <v>0</v>
      </c>
    </row>
    <row r="107" spans="1:19" ht="27.75" customHeight="1" x14ac:dyDescent="0.25">
      <c r="A107" s="20" t="s">
        <v>58</v>
      </c>
      <c r="B107" s="19">
        <v>145</v>
      </c>
      <c r="C107" s="19">
        <v>71</v>
      </c>
      <c r="D107" s="19">
        <v>155</v>
      </c>
      <c r="E107" s="19">
        <v>78</v>
      </c>
      <c r="F107" s="19">
        <v>126</v>
      </c>
      <c r="G107" s="19">
        <v>60</v>
      </c>
      <c r="H107" s="19">
        <v>131</v>
      </c>
      <c r="I107" s="19">
        <v>59</v>
      </c>
      <c r="J107" s="19">
        <v>127</v>
      </c>
      <c r="K107" s="19">
        <v>64</v>
      </c>
      <c r="L107" s="19">
        <v>79</v>
      </c>
      <c r="M107" s="28">
        <v>42</v>
      </c>
      <c r="N107" s="19">
        <v>98</v>
      </c>
      <c r="O107" s="19">
        <v>49</v>
      </c>
      <c r="P107" s="19">
        <v>106</v>
      </c>
      <c r="Q107" s="28">
        <v>52</v>
      </c>
      <c r="R107" s="19">
        <v>109</v>
      </c>
      <c r="S107" s="28">
        <v>54</v>
      </c>
    </row>
    <row r="108" spans="1:19" ht="27.75" customHeight="1" x14ac:dyDescent="0.25">
      <c r="A108" s="20" t="s">
        <v>65</v>
      </c>
      <c r="B108" s="19">
        <v>5</v>
      </c>
      <c r="C108" s="19">
        <v>1</v>
      </c>
      <c r="D108" s="19">
        <v>4</v>
      </c>
      <c r="E108" s="19">
        <v>2</v>
      </c>
      <c r="F108" s="19">
        <v>5</v>
      </c>
      <c r="G108" s="19">
        <v>2</v>
      </c>
      <c r="H108" s="19">
        <v>6</v>
      </c>
      <c r="I108" s="19">
        <v>1</v>
      </c>
      <c r="J108" s="19">
        <v>2</v>
      </c>
      <c r="K108" s="19">
        <v>1</v>
      </c>
      <c r="L108" s="24">
        <v>2</v>
      </c>
      <c r="M108" s="29">
        <v>1</v>
      </c>
      <c r="N108" s="19">
        <v>11</v>
      </c>
      <c r="O108" s="19">
        <v>3</v>
      </c>
      <c r="P108" s="24">
        <v>8</v>
      </c>
      <c r="Q108" s="29">
        <v>1</v>
      </c>
      <c r="R108" s="24">
        <v>2</v>
      </c>
      <c r="S108" s="29">
        <v>1</v>
      </c>
    </row>
    <row r="109" spans="1:19" ht="27.75" customHeight="1" x14ac:dyDescent="0.25">
      <c r="A109" s="31" t="s">
        <v>69</v>
      </c>
      <c r="B109" s="19">
        <v>15</v>
      </c>
      <c r="C109" s="19">
        <v>1</v>
      </c>
      <c r="D109" s="19">
        <v>37.5</v>
      </c>
      <c r="E109" s="19">
        <v>16.5</v>
      </c>
      <c r="F109" s="19">
        <v>33</v>
      </c>
      <c r="G109" s="19">
        <v>10</v>
      </c>
      <c r="H109" s="19">
        <v>31</v>
      </c>
      <c r="I109" s="19">
        <v>13</v>
      </c>
      <c r="J109" s="19">
        <v>15</v>
      </c>
      <c r="K109" s="19">
        <v>4</v>
      </c>
      <c r="L109" s="19">
        <v>101</v>
      </c>
      <c r="M109" s="28">
        <v>46</v>
      </c>
      <c r="N109" s="19">
        <v>118</v>
      </c>
      <c r="O109" s="19">
        <v>65</v>
      </c>
      <c r="P109" s="19">
        <v>81</v>
      </c>
      <c r="Q109" s="28">
        <v>39</v>
      </c>
      <c r="R109" s="19">
        <v>101</v>
      </c>
      <c r="S109" s="28">
        <v>51</v>
      </c>
    </row>
    <row r="110" spans="1:19" ht="27.75" customHeight="1" x14ac:dyDescent="0.25">
      <c r="A110" s="4" t="s">
        <v>24</v>
      </c>
      <c r="B110" s="21">
        <f>SUM(B99:B109)</f>
        <v>807.5</v>
      </c>
      <c r="C110" s="21">
        <f t="shared" ref="C110:K110" si="6">SUM(C99:C109)</f>
        <v>387.5</v>
      </c>
      <c r="D110" s="21">
        <f t="shared" si="6"/>
        <v>870</v>
      </c>
      <c r="E110" s="21">
        <f t="shared" si="6"/>
        <v>443</v>
      </c>
      <c r="F110" s="21">
        <f t="shared" si="6"/>
        <v>780</v>
      </c>
      <c r="G110" s="21">
        <f t="shared" si="6"/>
        <v>400</v>
      </c>
      <c r="H110" s="21">
        <f t="shared" si="6"/>
        <v>793</v>
      </c>
      <c r="I110" s="21">
        <f t="shared" si="6"/>
        <v>387.5</v>
      </c>
      <c r="J110" s="21">
        <f t="shared" si="6"/>
        <v>727</v>
      </c>
      <c r="K110" s="21">
        <f t="shared" si="6"/>
        <v>351.5</v>
      </c>
      <c r="L110" s="21">
        <v>715</v>
      </c>
      <c r="M110" s="30">
        <v>335</v>
      </c>
      <c r="N110" s="21">
        <v>742</v>
      </c>
      <c r="O110" s="21">
        <v>358.5</v>
      </c>
      <c r="P110" s="21">
        <v>801.5</v>
      </c>
      <c r="Q110" s="30">
        <v>409</v>
      </c>
      <c r="R110" s="21">
        <f>SUM(R99:R109)</f>
        <v>820</v>
      </c>
      <c r="S110" s="21">
        <f>SUM(S99:S109)</f>
        <v>415</v>
      </c>
    </row>
    <row r="111" spans="1:19" ht="27.75" customHeight="1" x14ac:dyDescent="0.25">
      <c r="A111" s="32" t="s">
        <v>70</v>
      </c>
      <c r="L111" s="34"/>
      <c r="M111" s="34"/>
    </row>
    <row r="112" spans="1:19" ht="27.75" customHeight="1" x14ac:dyDescent="0.65">
      <c r="A112" s="22" t="s">
        <v>59</v>
      </c>
    </row>
    <row r="113" ht="27.75" customHeight="1" x14ac:dyDescent="0.25"/>
    <row r="114" ht="27.75" customHeight="1" x14ac:dyDescent="0.25"/>
    <row r="115" ht="27.75" customHeight="1" x14ac:dyDescent="0.25"/>
    <row r="116" ht="27.75" customHeight="1" x14ac:dyDescent="0.25"/>
    <row r="117" ht="27.75" customHeight="1" x14ac:dyDescent="0.25"/>
    <row r="118" ht="27.75" customHeight="1" x14ac:dyDescent="0.25"/>
    <row r="119" ht="27.75" customHeight="1" x14ac:dyDescent="0.25"/>
    <row r="120" ht="27.75" customHeight="1" x14ac:dyDescent="0.25"/>
    <row r="121" ht="27.75" customHeight="1" x14ac:dyDescent="0.25"/>
    <row r="122" ht="27.75" customHeight="1" x14ac:dyDescent="0.25"/>
    <row r="123" ht="27.75" customHeight="1" x14ac:dyDescent="0.25"/>
    <row r="124" ht="27.75" customHeight="1" x14ac:dyDescent="0.25"/>
    <row r="125" ht="27.75" customHeight="1" x14ac:dyDescent="0.25"/>
    <row r="126" ht="27.75" customHeight="1" x14ac:dyDescent="0.25"/>
    <row r="127" ht="27.75" customHeight="1" x14ac:dyDescent="0.25"/>
    <row r="128" ht="27.75" customHeight="1" x14ac:dyDescent="0.25"/>
    <row r="129" ht="27.75" customHeight="1" x14ac:dyDescent="0.25"/>
    <row r="130" ht="27.75" customHeight="1" x14ac:dyDescent="0.25"/>
    <row r="131" ht="27.75" customHeight="1" x14ac:dyDescent="0.25"/>
    <row r="132" ht="27.75" customHeight="1" x14ac:dyDescent="0.25"/>
    <row r="133" ht="27.75" customHeight="1" x14ac:dyDescent="0.25"/>
    <row r="134" ht="27.75" customHeight="1" x14ac:dyDescent="0.25"/>
    <row r="135" ht="27.75" customHeight="1" x14ac:dyDescent="0.25"/>
    <row r="136" ht="27.75" customHeight="1" x14ac:dyDescent="0.25"/>
    <row r="137" ht="27.75" customHeight="1" x14ac:dyDescent="0.25"/>
    <row r="138" ht="27.75" customHeight="1" x14ac:dyDescent="0.25"/>
    <row r="139" ht="27.75" customHeight="1" x14ac:dyDescent="0.25"/>
    <row r="140" ht="27.75" customHeight="1" x14ac:dyDescent="0.25"/>
    <row r="141" ht="27.75" customHeight="1" x14ac:dyDescent="0.25"/>
    <row r="142" ht="27.75" customHeight="1" x14ac:dyDescent="0.25"/>
    <row r="143" ht="27.75" customHeight="1" x14ac:dyDescent="0.25"/>
    <row r="144" ht="27.75" customHeight="1" x14ac:dyDescent="0.25"/>
    <row r="145" ht="27.75" customHeight="1" x14ac:dyDescent="0.25"/>
    <row r="146" ht="27.75" customHeight="1" x14ac:dyDescent="0.25"/>
    <row r="147" ht="27.75" customHeight="1" x14ac:dyDescent="0.25"/>
    <row r="148" ht="27.75" customHeight="1" x14ac:dyDescent="0.25"/>
    <row r="149" ht="27.75" customHeight="1" x14ac:dyDescent="0.25"/>
    <row r="150" ht="27.75" customHeight="1" x14ac:dyDescent="0.25"/>
    <row r="151" ht="27.75" customHeight="1" x14ac:dyDescent="0.25"/>
    <row r="152" ht="27.75" customHeight="1" x14ac:dyDescent="0.25"/>
    <row r="153" ht="27.75" customHeight="1" x14ac:dyDescent="0.25"/>
    <row r="154" ht="27.75" customHeight="1" x14ac:dyDescent="0.25"/>
    <row r="155" ht="27.75" customHeight="1" x14ac:dyDescent="0.25"/>
    <row r="156" ht="27.75" customHeight="1" x14ac:dyDescent="0.25"/>
    <row r="157" ht="27.75" customHeight="1" x14ac:dyDescent="0.25"/>
    <row r="158" ht="27.75" customHeight="1" x14ac:dyDescent="0.25"/>
    <row r="159" ht="27.75" customHeight="1" x14ac:dyDescent="0.25"/>
    <row r="160" ht="27.75" customHeight="1" x14ac:dyDescent="0.25"/>
    <row r="161" ht="27.75" customHeight="1" x14ac:dyDescent="0.25"/>
    <row r="162" ht="27.75" customHeight="1" x14ac:dyDescent="0.25"/>
    <row r="163" ht="27.75" customHeight="1" x14ac:dyDescent="0.25"/>
    <row r="164" ht="27.75" customHeight="1" x14ac:dyDescent="0.25"/>
    <row r="165" ht="27.75" customHeight="1" x14ac:dyDescent="0.25"/>
    <row r="166" ht="27.75" customHeight="1" x14ac:dyDescent="0.25"/>
    <row r="167" ht="27.75" customHeight="1" x14ac:dyDescent="0.25"/>
    <row r="168" ht="27.75" customHeight="1" x14ac:dyDescent="0.25"/>
    <row r="169" ht="27.75" customHeight="1" x14ac:dyDescent="0.25"/>
    <row r="170" ht="27.75" customHeight="1" x14ac:dyDescent="0.25"/>
    <row r="171" ht="27.75" customHeight="1" x14ac:dyDescent="0.25"/>
    <row r="172" ht="27.75" customHeight="1" x14ac:dyDescent="0.25"/>
    <row r="173" ht="27.75" customHeight="1" x14ac:dyDescent="0.25"/>
    <row r="174" ht="27.75" customHeight="1" x14ac:dyDescent="0.25"/>
    <row r="175" ht="27.75" customHeight="1" x14ac:dyDescent="0.25"/>
    <row r="176" ht="27.75" customHeight="1" x14ac:dyDescent="0.25"/>
    <row r="177" ht="27.75" customHeight="1" x14ac:dyDescent="0.25"/>
    <row r="178" ht="27.75" customHeight="1" x14ac:dyDescent="0.25"/>
    <row r="179" ht="27.75" customHeight="1" x14ac:dyDescent="0.25"/>
    <row r="180" ht="27.75" customHeight="1" x14ac:dyDescent="0.25"/>
    <row r="181" ht="27.75" customHeight="1" x14ac:dyDescent="0.25"/>
    <row r="182" ht="27.75" customHeight="1" x14ac:dyDescent="0.25"/>
    <row r="183" ht="27.75" customHeight="1" x14ac:dyDescent="0.25"/>
    <row r="184" ht="27.75" customHeight="1" x14ac:dyDescent="0.25"/>
    <row r="185" ht="27.75" customHeight="1" x14ac:dyDescent="0.25"/>
    <row r="186" ht="27.75" customHeight="1" x14ac:dyDescent="0.25"/>
    <row r="187" ht="27.75" customHeight="1" x14ac:dyDescent="0.25"/>
    <row r="188" ht="27.75" customHeight="1" x14ac:dyDescent="0.25"/>
    <row r="189" ht="27.75" customHeight="1" x14ac:dyDescent="0.25"/>
    <row r="190" ht="27.75" customHeight="1" x14ac:dyDescent="0.25"/>
    <row r="191" ht="27.75" customHeight="1" x14ac:dyDescent="0.25"/>
    <row r="192" ht="27.75" customHeight="1" x14ac:dyDescent="0.25"/>
    <row r="193" ht="27.75" customHeight="1" x14ac:dyDescent="0.25"/>
    <row r="194" ht="27.75" customHeight="1" x14ac:dyDescent="0.25"/>
    <row r="195" ht="27.75" customHeight="1" x14ac:dyDescent="0.25"/>
    <row r="196" ht="27.75" customHeight="1" x14ac:dyDescent="0.25"/>
    <row r="197" ht="27.75" customHeight="1" x14ac:dyDescent="0.25"/>
    <row r="198" ht="27.75" customHeight="1" x14ac:dyDescent="0.25"/>
    <row r="199" ht="27.75" customHeight="1" x14ac:dyDescent="0.25"/>
    <row r="200" ht="27.75" customHeight="1" x14ac:dyDescent="0.25"/>
    <row r="201" ht="27.75" customHeight="1" x14ac:dyDescent="0.25"/>
    <row r="202" ht="27.75" customHeight="1" x14ac:dyDescent="0.25"/>
    <row r="203" ht="27.75" customHeight="1" x14ac:dyDescent="0.25"/>
    <row r="204" ht="27.75" customHeight="1" x14ac:dyDescent="0.25"/>
    <row r="205" ht="27.75" customHeight="1" x14ac:dyDescent="0.25"/>
    <row r="206" ht="27.75" customHeight="1" x14ac:dyDescent="0.25"/>
    <row r="207" ht="27.75" customHeight="1" x14ac:dyDescent="0.25"/>
    <row r="208" ht="27.75" customHeight="1" x14ac:dyDescent="0.25"/>
    <row r="209" ht="27.75" customHeight="1" x14ac:dyDescent="0.25"/>
    <row r="210" ht="27.75" customHeight="1" x14ac:dyDescent="0.25"/>
    <row r="211" ht="27.75" customHeight="1" x14ac:dyDescent="0.25"/>
    <row r="212" ht="27.75" customHeight="1" x14ac:dyDescent="0.25"/>
    <row r="213" ht="27.75" customHeight="1" x14ac:dyDescent="0.25"/>
    <row r="214" ht="27.75" customHeight="1" x14ac:dyDescent="0.25"/>
    <row r="215" ht="27.75" customHeight="1" x14ac:dyDescent="0.25"/>
    <row r="216" ht="27.75" customHeight="1" x14ac:dyDescent="0.25"/>
    <row r="217" ht="27.75" customHeight="1" x14ac:dyDescent="0.25"/>
    <row r="218" ht="27.75" customHeight="1" x14ac:dyDescent="0.25"/>
    <row r="219" ht="27.75" customHeight="1" x14ac:dyDescent="0.25"/>
    <row r="220" ht="27.75" customHeight="1" x14ac:dyDescent="0.25"/>
    <row r="221" ht="27.75" customHeight="1" x14ac:dyDescent="0.25"/>
    <row r="222" ht="27.75" customHeight="1" x14ac:dyDescent="0.25"/>
    <row r="223" ht="27.75" customHeight="1" x14ac:dyDescent="0.25"/>
    <row r="224" ht="27.75" customHeight="1" x14ac:dyDescent="0.25"/>
    <row r="225" ht="27.75" customHeight="1" x14ac:dyDescent="0.25"/>
    <row r="226" ht="27.75" customHeight="1" x14ac:dyDescent="0.25"/>
    <row r="227" ht="27.75" customHeight="1" x14ac:dyDescent="0.25"/>
    <row r="228" ht="27.75" customHeight="1" x14ac:dyDescent="0.25"/>
    <row r="229" ht="27.75" customHeight="1" x14ac:dyDescent="0.25"/>
    <row r="230" ht="27.75" customHeight="1" x14ac:dyDescent="0.25"/>
    <row r="231" ht="27.75" customHeight="1" x14ac:dyDescent="0.25"/>
    <row r="232" ht="27.75" customHeight="1" x14ac:dyDescent="0.25"/>
    <row r="233" ht="27.75" customHeight="1" x14ac:dyDescent="0.25"/>
    <row r="234" ht="27.75" customHeight="1" x14ac:dyDescent="0.25"/>
    <row r="235" ht="27.75" customHeight="1" x14ac:dyDescent="0.25"/>
    <row r="236" ht="27.75" customHeight="1" x14ac:dyDescent="0.25"/>
    <row r="237" ht="27.75" customHeight="1" x14ac:dyDescent="0.25"/>
    <row r="238" ht="27.75" customHeight="1" x14ac:dyDescent="0.25"/>
    <row r="239" ht="27.75" customHeight="1" x14ac:dyDescent="0.25"/>
    <row r="240" ht="27.75" customHeight="1" x14ac:dyDescent="0.25"/>
    <row r="241" ht="27.75" customHeight="1" x14ac:dyDescent="0.25"/>
    <row r="242" ht="27.75" customHeight="1" x14ac:dyDescent="0.25"/>
    <row r="243" ht="27.75" customHeight="1" x14ac:dyDescent="0.25"/>
    <row r="244" ht="27.75" customHeight="1" x14ac:dyDescent="0.25"/>
    <row r="245" ht="27.75" customHeight="1" x14ac:dyDescent="0.25"/>
    <row r="246" ht="27.75" customHeight="1" x14ac:dyDescent="0.25"/>
    <row r="247" ht="27.75" customHeight="1" x14ac:dyDescent="0.25"/>
    <row r="248" ht="27.75" customHeight="1" x14ac:dyDescent="0.25"/>
    <row r="249" ht="27.75" customHeight="1" x14ac:dyDescent="0.25"/>
    <row r="250" ht="27.75" customHeight="1" x14ac:dyDescent="0.25"/>
    <row r="251" ht="27.75" customHeight="1" x14ac:dyDescent="0.25"/>
    <row r="252" ht="27.75" customHeight="1" x14ac:dyDescent="0.25"/>
    <row r="253" ht="27.75" customHeight="1" x14ac:dyDescent="0.25"/>
    <row r="254" ht="27.75" customHeight="1" x14ac:dyDescent="0.25"/>
    <row r="255" ht="27.75" customHeight="1" x14ac:dyDescent="0.25"/>
    <row r="256" ht="27.75" customHeight="1" x14ac:dyDescent="0.25"/>
    <row r="257" ht="27.75" customHeight="1" x14ac:dyDescent="0.25"/>
    <row r="258" ht="27.75" customHeight="1" x14ac:dyDescent="0.25"/>
    <row r="259" ht="27.75" customHeight="1" x14ac:dyDescent="0.25"/>
    <row r="260" ht="27.75" customHeight="1" x14ac:dyDescent="0.25"/>
    <row r="261" ht="27.75" customHeight="1" x14ac:dyDescent="0.25"/>
    <row r="262" ht="27.75" customHeight="1" x14ac:dyDescent="0.25"/>
    <row r="263" ht="27.75" customHeight="1" x14ac:dyDescent="0.25"/>
    <row r="264" ht="27.75" customHeight="1" x14ac:dyDescent="0.25"/>
    <row r="265" ht="27.75" customHeight="1" x14ac:dyDescent="0.25"/>
    <row r="266" ht="27.75" customHeight="1" x14ac:dyDescent="0.25"/>
    <row r="267" ht="27.75" customHeight="1" x14ac:dyDescent="0.25"/>
    <row r="268" ht="27.75" customHeight="1" x14ac:dyDescent="0.25"/>
    <row r="269" ht="27.75" customHeight="1" x14ac:dyDescent="0.25"/>
    <row r="270" ht="27.75" customHeight="1" x14ac:dyDescent="0.25"/>
    <row r="271" ht="27.75" customHeight="1" x14ac:dyDescent="0.25"/>
    <row r="272" ht="27.75" customHeight="1" x14ac:dyDescent="0.25"/>
    <row r="273" ht="27.75" customHeight="1" x14ac:dyDescent="0.25"/>
    <row r="274" ht="27.75" customHeight="1" x14ac:dyDescent="0.25"/>
    <row r="275" ht="27.75" customHeight="1" x14ac:dyDescent="0.25"/>
    <row r="276" ht="27.75" customHeight="1" x14ac:dyDescent="0.25"/>
    <row r="277" ht="27.75" customHeight="1" x14ac:dyDescent="0.25"/>
    <row r="278" ht="27.75" customHeight="1" x14ac:dyDescent="0.25"/>
    <row r="279" ht="27.75" customHeight="1" x14ac:dyDescent="0.25"/>
    <row r="280" ht="27.75" customHeight="1" x14ac:dyDescent="0.25"/>
    <row r="281" ht="27.75" customHeight="1" x14ac:dyDescent="0.25"/>
    <row r="282" ht="27.75" customHeight="1" x14ac:dyDescent="0.25"/>
    <row r="283" ht="27.75" customHeight="1" x14ac:dyDescent="0.25"/>
    <row r="284" ht="27.75" customHeight="1" x14ac:dyDescent="0.25"/>
    <row r="285" ht="27.75" customHeight="1" x14ac:dyDescent="0.25"/>
    <row r="286" ht="27.75" customHeight="1" x14ac:dyDescent="0.25"/>
    <row r="287" ht="27.75" customHeight="1" x14ac:dyDescent="0.25"/>
    <row r="288" ht="27.75" customHeight="1" x14ac:dyDescent="0.25"/>
    <row r="289" ht="27.75" customHeight="1" x14ac:dyDescent="0.25"/>
    <row r="290" ht="27.75" customHeight="1" x14ac:dyDescent="0.25"/>
    <row r="291" ht="27.75" customHeight="1" x14ac:dyDescent="0.25"/>
    <row r="292" ht="27.75" customHeight="1" x14ac:dyDescent="0.25"/>
    <row r="293" ht="27.75" customHeight="1" x14ac:dyDescent="0.25"/>
    <row r="294" ht="27.75" customHeight="1" x14ac:dyDescent="0.25"/>
    <row r="295" ht="27.75" customHeight="1" x14ac:dyDescent="0.25"/>
    <row r="296" ht="27.75" customHeight="1" x14ac:dyDescent="0.25"/>
    <row r="297" ht="27.75" customHeight="1" x14ac:dyDescent="0.25"/>
    <row r="298" ht="27.75" customHeight="1" x14ac:dyDescent="0.25"/>
    <row r="299" ht="27.75" customHeight="1" x14ac:dyDescent="0.25"/>
    <row r="300" ht="27.75" customHeight="1" x14ac:dyDescent="0.25"/>
    <row r="301" ht="27.75" customHeight="1" x14ac:dyDescent="0.25"/>
    <row r="302" ht="27.75" customHeight="1" x14ac:dyDescent="0.25"/>
    <row r="303" ht="27.75" customHeight="1" x14ac:dyDescent="0.25"/>
    <row r="304" ht="27.75" customHeight="1" x14ac:dyDescent="0.25"/>
    <row r="305" ht="27.75" customHeight="1" x14ac:dyDescent="0.25"/>
    <row r="306" ht="27.75" customHeight="1" x14ac:dyDescent="0.25"/>
    <row r="307" ht="27.75" customHeight="1" x14ac:dyDescent="0.25"/>
    <row r="308" ht="27.75" customHeight="1" x14ac:dyDescent="0.25"/>
    <row r="309" ht="27.75" customHeight="1" x14ac:dyDescent="0.25"/>
    <row r="310" ht="27.75" customHeight="1" x14ac:dyDescent="0.25"/>
    <row r="311" ht="27.75" customHeight="1" x14ac:dyDescent="0.25"/>
    <row r="312" ht="27.75" customHeight="1" x14ac:dyDescent="0.25"/>
    <row r="313" ht="27.75" customHeight="1" x14ac:dyDescent="0.25"/>
    <row r="314" ht="27.75" customHeight="1" x14ac:dyDescent="0.25"/>
    <row r="315" ht="27.75" customHeight="1" x14ac:dyDescent="0.25"/>
    <row r="316" ht="27.75" customHeight="1" x14ac:dyDescent="0.25"/>
    <row r="317" ht="27.75" customHeight="1" x14ac:dyDescent="0.25"/>
    <row r="318" ht="27.75" customHeight="1" x14ac:dyDescent="0.25"/>
    <row r="319" ht="27.75" customHeight="1" x14ac:dyDescent="0.25"/>
    <row r="320" ht="27.75" customHeight="1" x14ac:dyDescent="0.25"/>
    <row r="321" ht="27.75" customHeight="1" x14ac:dyDescent="0.25"/>
    <row r="322" ht="27.75" customHeight="1" x14ac:dyDescent="0.25"/>
    <row r="323" ht="27.75" customHeight="1" x14ac:dyDescent="0.25"/>
    <row r="324" ht="27.75" customHeight="1" x14ac:dyDescent="0.25"/>
    <row r="325" ht="27.75" customHeight="1" x14ac:dyDescent="0.25"/>
    <row r="326" ht="27.75" customHeight="1" x14ac:dyDescent="0.25"/>
    <row r="327" ht="27.75" customHeight="1" x14ac:dyDescent="0.25"/>
    <row r="328" ht="27.75" customHeight="1" x14ac:dyDescent="0.25"/>
    <row r="329" ht="27.75" customHeight="1" x14ac:dyDescent="0.25"/>
    <row r="330" ht="27.75" customHeight="1" x14ac:dyDescent="0.25"/>
    <row r="331" ht="27.75" customHeight="1" x14ac:dyDescent="0.25"/>
    <row r="332" ht="27.75" customHeight="1" x14ac:dyDescent="0.25"/>
    <row r="333" ht="27.75" customHeight="1" x14ac:dyDescent="0.25"/>
    <row r="334" ht="27.75" customHeight="1" x14ac:dyDescent="0.25"/>
    <row r="335" ht="27.75" customHeight="1" x14ac:dyDescent="0.25"/>
    <row r="336" ht="27.75" customHeight="1" x14ac:dyDescent="0.25"/>
    <row r="337" ht="27.75" customHeight="1" x14ac:dyDescent="0.25"/>
    <row r="338" ht="27.75" customHeight="1" x14ac:dyDescent="0.25"/>
    <row r="339" ht="27.75" customHeight="1" x14ac:dyDescent="0.25"/>
    <row r="340" ht="27.75" customHeight="1" x14ac:dyDescent="0.25"/>
    <row r="341" ht="27.75" customHeight="1" x14ac:dyDescent="0.25"/>
    <row r="342" ht="27.75" customHeight="1" x14ac:dyDescent="0.25"/>
    <row r="343" ht="27.75" customHeight="1" x14ac:dyDescent="0.25"/>
    <row r="344" ht="27.75" customHeight="1" x14ac:dyDescent="0.25"/>
    <row r="345" ht="27.75" customHeight="1" x14ac:dyDescent="0.25"/>
    <row r="346" ht="27.75" customHeight="1" x14ac:dyDescent="0.25"/>
    <row r="347" ht="27.75" customHeight="1" x14ac:dyDescent="0.25"/>
    <row r="348" ht="27.75" customHeight="1" x14ac:dyDescent="0.25"/>
    <row r="349" ht="27.75" customHeight="1" x14ac:dyDescent="0.25"/>
    <row r="350" ht="27.75" customHeight="1" x14ac:dyDescent="0.25"/>
    <row r="351" ht="27.75" customHeight="1" x14ac:dyDescent="0.25"/>
    <row r="352" ht="27.75" customHeight="1" x14ac:dyDescent="0.25"/>
    <row r="353" ht="27.75" customHeight="1" x14ac:dyDescent="0.25"/>
    <row r="354" ht="27.75" customHeight="1" x14ac:dyDescent="0.25"/>
    <row r="355" ht="27.75" customHeight="1" x14ac:dyDescent="0.25"/>
    <row r="356" ht="27.75" customHeight="1" x14ac:dyDescent="0.25"/>
    <row r="357" ht="27.75" customHeight="1" x14ac:dyDescent="0.25"/>
    <row r="358" ht="27.75" customHeight="1" x14ac:dyDescent="0.25"/>
    <row r="359" ht="27.75" customHeight="1" x14ac:dyDescent="0.25"/>
    <row r="360" ht="27.75" customHeight="1" x14ac:dyDescent="0.25"/>
    <row r="361" ht="27.75" customHeight="1" x14ac:dyDescent="0.25"/>
    <row r="362" ht="27.75" customHeight="1" x14ac:dyDescent="0.25"/>
    <row r="363" ht="27.75" customHeight="1" x14ac:dyDescent="0.25"/>
    <row r="364" ht="27.75" customHeight="1" x14ac:dyDescent="0.25"/>
    <row r="365" ht="27.75" customHeight="1" x14ac:dyDescent="0.25"/>
    <row r="366" ht="27.75" customHeight="1" x14ac:dyDescent="0.25"/>
    <row r="367" ht="27.75" customHeight="1" x14ac:dyDescent="0.25"/>
    <row r="368" ht="27.75" customHeight="1" x14ac:dyDescent="0.25"/>
    <row r="369" ht="27.75" customHeight="1" x14ac:dyDescent="0.25"/>
    <row r="370" ht="27.75" customHeight="1" x14ac:dyDescent="0.25"/>
    <row r="371" ht="27.75" customHeight="1" x14ac:dyDescent="0.25"/>
    <row r="372" ht="27.75" customHeight="1" x14ac:dyDescent="0.25"/>
    <row r="373" ht="27.75" customHeight="1" x14ac:dyDescent="0.25"/>
    <row r="374" ht="27.75" customHeight="1" x14ac:dyDescent="0.25"/>
    <row r="375" ht="27.75" customHeight="1" x14ac:dyDescent="0.25"/>
    <row r="376" ht="27.75" customHeight="1" x14ac:dyDescent="0.25"/>
    <row r="377" ht="27.75" customHeight="1" x14ac:dyDescent="0.25"/>
    <row r="378" ht="27.75" customHeight="1" x14ac:dyDescent="0.25"/>
    <row r="379" ht="27.75" customHeight="1" x14ac:dyDescent="0.25"/>
    <row r="380" ht="27.75" customHeight="1" x14ac:dyDescent="0.25"/>
    <row r="381" ht="27.75" customHeight="1" x14ac:dyDescent="0.25"/>
    <row r="382" ht="27.75" customHeight="1" x14ac:dyDescent="0.25"/>
    <row r="383" ht="27.75" customHeight="1" x14ac:dyDescent="0.25"/>
    <row r="384" ht="27.75" customHeight="1" x14ac:dyDescent="0.25"/>
    <row r="385" ht="27.75" customHeight="1" x14ac:dyDescent="0.25"/>
    <row r="386" ht="27.75" customHeight="1" x14ac:dyDescent="0.25"/>
    <row r="387" ht="27.75" customHeight="1" x14ac:dyDescent="0.25"/>
    <row r="388" ht="27.75" customHeight="1" x14ac:dyDescent="0.25"/>
    <row r="389" ht="27.75" customHeight="1" x14ac:dyDescent="0.25"/>
    <row r="390" ht="27.75" customHeight="1" x14ac:dyDescent="0.25"/>
    <row r="391" ht="27.75" customHeight="1" x14ac:dyDescent="0.25"/>
    <row r="392" ht="27.75" customHeight="1" x14ac:dyDescent="0.25"/>
    <row r="393" ht="27.75" customHeight="1" x14ac:dyDescent="0.25"/>
    <row r="394" ht="27.75" customHeight="1" x14ac:dyDescent="0.25"/>
    <row r="395" ht="27.75" customHeight="1" x14ac:dyDescent="0.25"/>
    <row r="396" ht="27.75" customHeight="1" x14ac:dyDescent="0.25"/>
    <row r="397" ht="27.75" customHeight="1" x14ac:dyDescent="0.25"/>
    <row r="398" ht="27.75" customHeight="1" x14ac:dyDescent="0.25"/>
    <row r="399" ht="27.75" customHeight="1" x14ac:dyDescent="0.25"/>
    <row r="400" ht="27.75" customHeight="1" x14ac:dyDescent="0.25"/>
    <row r="401" ht="27.75" customHeight="1" x14ac:dyDescent="0.25"/>
    <row r="402" ht="27.75" customHeight="1" x14ac:dyDescent="0.25"/>
    <row r="403" ht="27.75" customHeight="1" x14ac:dyDescent="0.25"/>
    <row r="404" ht="27.75" customHeight="1" x14ac:dyDescent="0.25"/>
    <row r="405" ht="27.75" customHeight="1" x14ac:dyDescent="0.25"/>
    <row r="406" ht="27.75" customHeight="1" x14ac:dyDescent="0.25"/>
    <row r="407" ht="27.75" customHeight="1" x14ac:dyDescent="0.25"/>
    <row r="408" ht="27.75" customHeight="1" x14ac:dyDescent="0.25"/>
    <row r="409" ht="27.75" customHeight="1" x14ac:dyDescent="0.25"/>
    <row r="410" ht="27.75" customHeight="1" x14ac:dyDescent="0.25"/>
    <row r="411" ht="27.75" customHeight="1" x14ac:dyDescent="0.25"/>
    <row r="412" ht="27.75" customHeight="1" x14ac:dyDescent="0.25"/>
    <row r="413" ht="27.75" customHeight="1" x14ac:dyDescent="0.25"/>
    <row r="414" ht="27.75" customHeight="1" x14ac:dyDescent="0.25"/>
    <row r="415" ht="27.75" customHeight="1" x14ac:dyDescent="0.25"/>
    <row r="416" ht="27.75" customHeight="1" x14ac:dyDescent="0.25"/>
    <row r="417" ht="27.75" customHeight="1" x14ac:dyDescent="0.25"/>
    <row r="418" ht="27.75" customHeight="1" x14ac:dyDescent="0.25"/>
    <row r="419" ht="27.75" customHeight="1" x14ac:dyDescent="0.25"/>
    <row r="420" ht="27.75" customHeight="1" x14ac:dyDescent="0.25"/>
    <row r="421" ht="27.75" customHeight="1" x14ac:dyDescent="0.25"/>
    <row r="422" ht="27.75" customHeight="1" x14ac:dyDescent="0.25"/>
    <row r="423" ht="27.75" customHeight="1" x14ac:dyDescent="0.25"/>
    <row r="424" ht="27.75" customHeight="1" x14ac:dyDescent="0.25"/>
    <row r="425" ht="27.75" customHeight="1" x14ac:dyDescent="0.25"/>
    <row r="426" ht="27.75" customHeight="1" x14ac:dyDescent="0.25"/>
    <row r="427" ht="27.75" customHeight="1" x14ac:dyDescent="0.25"/>
    <row r="428" ht="27.75" customHeight="1" x14ac:dyDescent="0.25"/>
    <row r="429" ht="27.75" customHeight="1" x14ac:dyDescent="0.25"/>
    <row r="430" ht="27.75" customHeight="1" x14ac:dyDescent="0.25"/>
    <row r="431" ht="27.75" customHeight="1" x14ac:dyDescent="0.25"/>
    <row r="432" ht="27.75" customHeight="1" x14ac:dyDescent="0.25"/>
    <row r="433" ht="27.75" customHeight="1" x14ac:dyDescent="0.25"/>
    <row r="434" ht="27.75" customHeight="1" x14ac:dyDescent="0.25"/>
    <row r="435" ht="27.75" customHeight="1" x14ac:dyDescent="0.25"/>
    <row r="436" ht="27.75" customHeight="1" x14ac:dyDescent="0.25"/>
    <row r="437" ht="27.75" customHeight="1" x14ac:dyDescent="0.25"/>
    <row r="438" ht="27.75" customHeight="1" x14ac:dyDescent="0.25"/>
    <row r="439" ht="27.75" customHeight="1" x14ac:dyDescent="0.25"/>
    <row r="440" ht="27.75" customHeight="1" x14ac:dyDescent="0.25"/>
    <row r="441" ht="27.75" customHeight="1" x14ac:dyDescent="0.25"/>
    <row r="442" ht="27.75" customHeight="1" x14ac:dyDescent="0.25"/>
    <row r="443" ht="27.75" customHeight="1" x14ac:dyDescent="0.25"/>
    <row r="444" ht="27.75" customHeight="1" x14ac:dyDescent="0.25"/>
    <row r="445" ht="27.75" customHeight="1" x14ac:dyDescent="0.25"/>
    <row r="446" ht="27.75" customHeight="1" x14ac:dyDescent="0.25"/>
    <row r="447" ht="27.75" customHeight="1" x14ac:dyDescent="0.25"/>
    <row r="448" ht="27.75" customHeight="1" x14ac:dyDescent="0.25"/>
    <row r="449" ht="27.75" customHeight="1" x14ac:dyDescent="0.25"/>
    <row r="450" ht="27.75" customHeight="1" x14ac:dyDescent="0.25"/>
    <row r="451" ht="27.75" customHeight="1" x14ac:dyDescent="0.25"/>
    <row r="452" ht="27.75" customHeight="1" x14ac:dyDescent="0.25"/>
    <row r="453" ht="27.75" customHeight="1" x14ac:dyDescent="0.25"/>
    <row r="454" ht="27.75" customHeight="1" x14ac:dyDescent="0.25"/>
    <row r="455" ht="27.75" customHeight="1" x14ac:dyDescent="0.25"/>
    <row r="456" ht="27.75" customHeight="1" x14ac:dyDescent="0.25"/>
    <row r="457" ht="27.75" customHeight="1" x14ac:dyDescent="0.25"/>
    <row r="458" ht="27.75" customHeight="1" x14ac:dyDescent="0.25"/>
    <row r="459" ht="27.75" customHeight="1" x14ac:dyDescent="0.25"/>
    <row r="460" ht="27.75" customHeight="1" x14ac:dyDescent="0.25"/>
    <row r="461" ht="27.75" customHeight="1" x14ac:dyDescent="0.25"/>
    <row r="462" ht="27.75" customHeight="1" x14ac:dyDescent="0.25"/>
    <row r="463" ht="27.75" customHeight="1" x14ac:dyDescent="0.25"/>
    <row r="464" ht="27.75" customHeight="1" x14ac:dyDescent="0.25"/>
    <row r="465" ht="27.75" customHeight="1" x14ac:dyDescent="0.25"/>
    <row r="466" ht="27.75" customHeight="1" x14ac:dyDescent="0.25"/>
    <row r="467" ht="27.75" customHeight="1" x14ac:dyDescent="0.25"/>
    <row r="468" ht="27.75" customHeight="1" x14ac:dyDescent="0.25"/>
    <row r="469" ht="27.75" customHeight="1" x14ac:dyDescent="0.25"/>
    <row r="470" ht="27.75" customHeight="1" x14ac:dyDescent="0.25"/>
    <row r="471" ht="27.75" customHeight="1" x14ac:dyDescent="0.25"/>
    <row r="472" ht="27.75" customHeight="1" x14ac:dyDescent="0.25"/>
    <row r="473" ht="27.75" customHeight="1" x14ac:dyDescent="0.25"/>
    <row r="474" ht="27.75" customHeight="1" x14ac:dyDescent="0.25"/>
    <row r="475" ht="27.75" customHeight="1" x14ac:dyDescent="0.25"/>
    <row r="476" ht="27.75" customHeight="1" x14ac:dyDescent="0.25"/>
    <row r="477" ht="27.75" customHeight="1" x14ac:dyDescent="0.25"/>
    <row r="478" ht="27.75" customHeight="1" x14ac:dyDescent="0.25"/>
    <row r="479" ht="27.75" customHeight="1" x14ac:dyDescent="0.25"/>
    <row r="480" ht="27.75" customHeight="1" x14ac:dyDescent="0.25"/>
    <row r="481" ht="27.75" customHeight="1" x14ac:dyDescent="0.25"/>
    <row r="482" ht="27.75" customHeight="1" x14ac:dyDescent="0.25"/>
    <row r="483" ht="27.75" customHeight="1" x14ac:dyDescent="0.25"/>
    <row r="484" ht="27.75" customHeight="1" x14ac:dyDescent="0.25"/>
    <row r="485" ht="27.75" customHeight="1" x14ac:dyDescent="0.25"/>
    <row r="486" ht="27.75" customHeight="1" x14ac:dyDescent="0.25"/>
    <row r="487" ht="27.75" customHeight="1" x14ac:dyDescent="0.25"/>
    <row r="488" ht="27.75" customHeight="1" x14ac:dyDescent="0.25"/>
    <row r="489" ht="27.75" customHeight="1" x14ac:dyDescent="0.25"/>
    <row r="490" ht="27.75" customHeight="1" x14ac:dyDescent="0.25"/>
    <row r="491" ht="27.75" customHeight="1" x14ac:dyDescent="0.25"/>
    <row r="492" ht="27.75" customHeight="1" x14ac:dyDescent="0.25"/>
    <row r="493" ht="27.75" customHeight="1" x14ac:dyDescent="0.25"/>
    <row r="494" ht="27.75" customHeight="1" x14ac:dyDescent="0.25"/>
    <row r="495" ht="27.75" customHeight="1" x14ac:dyDescent="0.25"/>
    <row r="496" ht="27.75" customHeight="1" x14ac:dyDescent="0.25"/>
    <row r="497" ht="27.75" customHeight="1" x14ac:dyDescent="0.25"/>
    <row r="498" ht="27.75" customHeight="1" x14ac:dyDescent="0.25"/>
    <row r="499" ht="27.75" customHeight="1" x14ac:dyDescent="0.25"/>
    <row r="500" ht="27.75" customHeight="1" x14ac:dyDescent="0.25"/>
    <row r="501" ht="27.75" customHeight="1" x14ac:dyDescent="0.25"/>
    <row r="502" ht="27.75" customHeight="1" x14ac:dyDescent="0.25"/>
    <row r="503" ht="27.75" customHeight="1" x14ac:dyDescent="0.25"/>
    <row r="504" ht="27.75" customHeight="1" x14ac:dyDescent="0.25"/>
    <row r="505" ht="27.75" customHeight="1" x14ac:dyDescent="0.25"/>
    <row r="506" ht="27.75" customHeight="1" x14ac:dyDescent="0.25"/>
    <row r="507" ht="27.75" customHeight="1" x14ac:dyDescent="0.25"/>
    <row r="508" ht="27.75" customHeight="1" x14ac:dyDescent="0.25"/>
    <row r="509" ht="27.75" customHeight="1" x14ac:dyDescent="0.25"/>
    <row r="510" ht="27.75" customHeight="1" x14ac:dyDescent="0.25"/>
    <row r="511" ht="27.75" customHeight="1" x14ac:dyDescent="0.25"/>
    <row r="512" ht="27.75" customHeight="1" x14ac:dyDescent="0.25"/>
    <row r="513" ht="27.75" customHeight="1" x14ac:dyDescent="0.25"/>
    <row r="514" ht="27.75" customHeight="1" x14ac:dyDescent="0.25"/>
    <row r="515" ht="27.75" customHeight="1" x14ac:dyDescent="0.25"/>
    <row r="516" ht="27.75" customHeight="1" x14ac:dyDescent="0.25"/>
    <row r="517" ht="27.75" customHeight="1" x14ac:dyDescent="0.25"/>
    <row r="518" ht="27.75" customHeight="1" x14ac:dyDescent="0.25"/>
    <row r="519" ht="27.75" customHeight="1" x14ac:dyDescent="0.25"/>
    <row r="520" ht="27.75" customHeight="1" x14ac:dyDescent="0.25"/>
    <row r="521" ht="27.75" customHeight="1" x14ac:dyDescent="0.25"/>
    <row r="522" ht="27.75" customHeight="1" x14ac:dyDescent="0.25"/>
    <row r="523" ht="27.75" customHeight="1" x14ac:dyDescent="0.25"/>
    <row r="524" ht="27.75" customHeight="1" x14ac:dyDescent="0.25"/>
    <row r="525" ht="27.75" customHeight="1" x14ac:dyDescent="0.25"/>
    <row r="526" ht="27.75" customHeight="1" x14ac:dyDescent="0.25"/>
    <row r="527" ht="27.75" customHeight="1" x14ac:dyDescent="0.25"/>
    <row r="528" ht="27.75" customHeight="1" x14ac:dyDescent="0.25"/>
    <row r="529" ht="27.75" customHeight="1" x14ac:dyDescent="0.25"/>
    <row r="530" ht="27.75" customHeight="1" x14ac:dyDescent="0.25"/>
    <row r="531" ht="27.75" customHeight="1" x14ac:dyDescent="0.25"/>
    <row r="532" ht="27.75" customHeight="1" x14ac:dyDescent="0.25"/>
    <row r="533" ht="27.75" customHeight="1" x14ac:dyDescent="0.25"/>
    <row r="534" ht="27.75" customHeight="1" x14ac:dyDescent="0.25"/>
    <row r="535" ht="27.75" customHeight="1" x14ac:dyDescent="0.25"/>
    <row r="536" ht="27.75" customHeight="1" x14ac:dyDescent="0.25"/>
    <row r="537" ht="27.75" customHeight="1" x14ac:dyDescent="0.25"/>
    <row r="538" ht="27.75" customHeight="1" x14ac:dyDescent="0.25"/>
    <row r="539" ht="27.75" customHeight="1" x14ac:dyDescent="0.25"/>
    <row r="540" ht="27.75" customHeight="1" x14ac:dyDescent="0.25"/>
    <row r="541" ht="27.75" customHeight="1" x14ac:dyDescent="0.25"/>
    <row r="542" ht="27.75" customHeight="1" x14ac:dyDescent="0.25"/>
    <row r="543" ht="27.75" customHeight="1" x14ac:dyDescent="0.25"/>
    <row r="544" ht="27.75" customHeight="1" x14ac:dyDescent="0.25"/>
    <row r="545" ht="27.75" customHeight="1" x14ac:dyDescent="0.25"/>
    <row r="546" ht="27.75" customHeight="1" x14ac:dyDescent="0.25"/>
    <row r="547" ht="27.75" customHeight="1" x14ac:dyDescent="0.25"/>
    <row r="548" ht="27.75" customHeight="1" x14ac:dyDescent="0.25"/>
    <row r="549" ht="27.75" customHeight="1" x14ac:dyDescent="0.25"/>
    <row r="550" ht="27.75" customHeight="1" x14ac:dyDescent="0.25"/>
    <row r="551" ht="27.75" customHeight="1" x14ac:dyDescent="0.25"/>
    <row r="552" ht="27.75" customHeight="1" x14ac:dyDescent="0.25"/>
    <row r="553" ht="27.75" customHeight="1" x14ac:dyDescent="0.25"/>
    <row r="554" ht="27.75" customHeight="1" x14ac:dyDescent="0.25"/>
    <row r="555" ht="27.75" customHeight="1" x14ac:dyDescent="0.25"/>
    <row r="556" ht="27.75" customHeight="1" x14ac:dyDescent="0.25"/>
    <row r="557" ht="27.75" customHeight="1" x14ac:dyDescent="0.25"/>
    <row r="558" ht="27.75" customHeight="1" x14ac:dyDescent="0.25"/>
    <row r="559" ht="27.75" customHeight="1" x14ac:dyDescent="0.25"/>
    <row r="560" ht="27.75" customHeight="1" x14ac:dyDescent="0.25"/>
    <row r="561" ht="27.75" customHeight="1" x14ac:dyDescent="0.25"/>
    <row r="562" ht="27.75" customHeight="1" x14ac:dyDescent="0.25"/>
    <row r="563" ht="27.75" customHeight="1" x14ac:dyDescent="0.25"/>
    <row r="564" ht="27.75" customHeight="1" x14ac:dyDescent="0.25"/>
    <row r="565" ht="27.75" customHeight="1" x14ac:dyDescent="0.25"/>
    <row r="566" ht="27.75" customHeight="1" x14ac:dyDescent="0.25"/>
    <row r="567" ht="27.75" customHeight="1" x14ac:dyDescent="0.25"/>
    <row r="568" ht="27.75" customHeight="1" x14ac:dyDescent="0.25"/>
    <row r="569" ht="27.75" customHeight="1" x14ac:dyDescent="0.25"/>
    <row r="570" ht="27.75" customHeight="1" x14ac:dyDescent="0.25"/>
    <row r="571" ht="27.75" customHeight="1" x14ac:dyDescent="0.25"/>
    <row r="572" ht="27.75" customHeight="1" x14ac:dyDescent="0.25"/>
    <row r="573" ht="27.75" customHeight="1" x14ac:dyDescent="0.25"/>
    <row r="574" ht="27.75" customHeight="1" x14ac:dyDescent="0.25"/>
    <row r="575" ht="27.75" customHeight="1" x14ac:dyDescent="0.25"/>
    <row r="576" ht="27.75" customHeight="1" x14ac:dyDescent="0.25"/>
    <row r="577" ht="27.75" customHeight="1" x14ac:dyDescent="0.25"/>
    <row r="578" ht="27.75" customHeight="1" x14ac:dyDescent="0.25"/>
    <row r="579" ht="27.75" customHeight="1" x14ac:dyDescent="0.25"/>
    <row r="580" ht="27.75" customHeight="1" x14ac:dyDescent="0.25"/>
    <row r="581" ht="27.75" customHeight="1" x14ac:dyDescent="0.25"/>
    <row r="582" ht="27.75" customHeight="1" x14ac:dyDescent="0.25"/>
    <row r="583" ht="27.75" customHeight="1" x14ac:dyDescent="0.25"/>
    <row r="584" ht="27.75" customHeight="1" x14ac:dyDescent="0.25"/>
    <row r="585" ht="27.75" customHeight="1" x14ac:dyDescent="0.25"/>
    <row r="586" ht="27.75" customHeight="1" x14ac:dyDescent="0.25"/>
    <row r="587" ht="27.75" customHeight="1" x14ac:dyDescent="0.25"/>
    <row r="588" ht="27.75" customHeight="1" x14ac:dyDescent="0.25"/>
    <row r="589" ht="27.75" customHeight="1" x14ac:dyDescent="0.25"/>
    <row r="590" ht="27.75" customHeight="1" x14ac:dyDescent="0.25"/>
    <row r="591" ht="27.75" customHeight="1" x14ac:dyDescent="0.25"/>
    <row r="592" ht="27.75" customHeight="1" x14ac:dyDescent="0.25"/>
    <row r="593" ht="27.75" customHeight="1" x14ac:dyDescent="0.25"/>
    <row r="594" ht="27.75" customHeight="1" x14ac:dyDescent="0.25"/>
    <row r="595" ht="27.75" customHeight="1" x14ac:dyDescent="0.25"/>
    <row r="596" ht="27.75" customHeight="1" x14ac:dyDescent="0.25"/>
    <row r="597" ht="27.75" customHeight="1" x14ac:dyDescent="0.25"/>
    <row r="598" ht="27.75" customHeight="1" x14ac:dyDescent="0.25"/>
    <row r="599" ht="27.75" customHeight="1" x14ac:dyDescent="0.25"/>
    <row r="600" ht="27.75" customHeight="1" x14ac:dyDescent="0.25"/>
    <row r="601" ht="27.75" customHeight="1" x14ac:dyDescent="0.25"/>
    <row r="602" ht="27.75" customHeight="1" x14ac:dyDescent="0.25"/>
    <row r="603" ht="27.75" customHeight="1" x14ac:dyDescent="0.25"/>
    <row r="604" ht="27.75" customHeight="1" x14ac:dyDescent="0.25"/>
    <row r="605" ht="27.75" customHeight="1" x14ac:dyDescent="0.25"/>
    <row r="606" ht="27.75" customHeight="1" x14ac:dyDescent="0.25"/>
    <row r="607" ht="27.75" customHeight="1" x14ac:dyDescent="0.25"/>
    <row r="608" ht="27.75" customHeight="1" x14ac:dyDescent="0.25"/>
    <row r="609" ht="27.75" customHeight="1" x14ac:dyDescent="0.25"/>
    <row r="610" ht="27.75" customHeight="1" x14ac:dyDescent="0.25"/>
    <row r="611" ht="27.75" customHeight="1" x14ac:dyDescent="0.25"/>
    <row r="612" ht="27.75" customHeight="1" x14ac:dyDescent="0.25"/>
    <row r="613" ht="27.75" customHeight="1" x14ac:dyDescent="0.25"/>
    <row r="614" ht="27.75" customHeight="1" x14ac:dyDescent="0.25"/>
    <row r="615" ht="27.75" customHeight="1" x14ac:dyDescent="0.25"/>
    <row r="616" ht="27.75" customHeight="1" x14ac:dyDescent="0.25"/>
    <row r="617" ht="27.75" customHeight="1" x14ac:dyDescent="0.25"/>
    <row r="618" ht="27.75" customHeight="1" x14ac:dyDescent="0.25"/>
    <row r="619" ht="27.75" customHeight="1" x14ac:dyDescent="0.25"/>
    <row r="620" ht="27.75" customHeight="1" x14ac:dyDescent="0.25"/>
    <row r="621" ht="27.75" customHeight="1" x14ac:dyDescent="0.25"/>
    <row r="622" ht="27.75" customHeight="1" x14ac:dyDescent="0.25"/>
    <row r="623" ht="27.75" customHeight="1" x14ac:dyDescent="0.25"/>
    <row r="624" ht="27.75" customHeight="1" x14ac:dyDescent="0.25"/>
    <row r="625" ht="27.75" customHeight="1" x14ac:dyDescent="0.25"/>
    <row r="626" ht="27.75" customHeight="1" x14ac:dyDescent="0.25"/>
    <row r="627" ht="27.75" customHeight="1" x14ac:dyDescent="0.25"/>
    <row r="628" ht="27.75" customHeight="1" x14ac:dyDescent="0.25"/>
    <row r="629" ht="27.75" customHeight="1" x14ac:dyDescent="0.25"/>
    <row r="630" ht="27.75" customHeight="1" x14ac:dyDescent="0.25"/>
    <row r="631" ht="27.75" customHeight="1" x14ac:dyDescent="0.25"/>
    <row r="632" ht="27.75" customHeight="1" x14ac:dyDescent="0.25"/>
    <row r="633" ht="27.75" customHeight="1" x14ac:dyDescent="0.25"/>
    <row r="634" ht="27.75" customHeight="1" x14ac:dyDescent="0.25"/>
    <row r="635" ht="27.75" customHeight="1" x14ac:dyDescent="0.25"/>
    <row r="636" ht="27.75" customHeight="1" x14ac:dyDescent="0.25"/>
    <row r="637" ht="27.75" customHeight="1" x14ac:dyDescent="0.25"/>
    <row r="638" ht="27.75" customHeight="1" x14ac:dyDescent="0.25"/>
    <row r="639" ht="27.75" customHeight="1" x14ac:dyDescent="0.25"/>
    <row r="640" ht="27.75" customHeight="1" x14ac:dyDescent="0.25"/>
    <row r="641" ht="27.75" customHeight="1" x14ac:dyDescent="0.25"/>
    <row r="642" ht="27.75" customHeight="1" x14ac:dyDescent="0.25"/>
    <row r="643" ht="27.75" customHeight="1" x14ac:dyDescent="0.25"/>
    <row r="644" ht="27.75" customHeight="1" x14ac:dyDescent="0.25"/>
    <row r="645" ht="27.75" customHeight="1" x14ac:dyDescent="0.25"/>
    <row r="646" ht="27.75" customHeight="1" x14ac:dyDescent="0.25"/>
    <row r="647" ht="27.75" customHeight="1" x14ac:dyDescent="0.25"/>
    <row r="648" ht="27.75" customHeight="1" x14ac:dyDescent="0.25"/>
    <row r="649" ht="27.75" customHeight="1" x14ac:dyDescent="0.25"/>
    <row r="650" ht="27.75" customHeight="1" x14ac:dyDescent="0.25"/>
    <row r="651" ht="27.75" customHeight="1" x14ac:dyDescent="0.25"/>
    <row r="652" ht="27.75" customHeight="1" x14ac:dyDescent="0.25"/>
    <row r="653" ht="27.75" customHeight="1" x14ac:dyDescent="0.25"/>
    <row r="654" ht="27.75" customHeight="1" x14ac:dyDescent="0.25"/>
    <row r="655" ht="27.75" customHeight="1" x14ac:dyDescent="0.25"/>
    <row r="656" ht="27.75" customHeight="1" x14ac:dyDescent="0.25"/>
    <row r="657" ht="27.75" customHeight="1" x14ac:dyDescent="0.25"/>
    <row r="658" ht="27.75" customHeight="1" x14ac:dyDescent="0.25"/>
    <row r="659" ht="27.75" customHeight="1" x14ac:dyDescent="0.25"/>
    <row r="660" ht="27.75" customHeight="1" x14ac:dyDescent="0.25"/>
    <row r="661" ht="27.75" customHeight="1" x14ac:dyDescent="0.25"/>
    <row r="662" ht="27.75" customHeight="1" x14ac:dyDescent="0.25"/>
    <row r="663" ht="27.75" customHeight="1" x14ac:dyDescent="0.25"/>
    <row r="664" ht="27.75" customHeight="1" x14ac:dyDescent="0.25"/>
    <row r="665" ht="27.75" customHeight="1" x14ac:dyDescent="0.25"/>
    <row r="666" ht="27.75" customHeight="1" x14ac:dyDescent="0.25"/>
    <row r="667" ht="27.75" customHeight="1" x14ac:dyDescent="0.25"/>
    <row r="668" ht="27.75" customHeight="1" x14ac:dyDescent="0.25"/>
    <row r="669" ht="27.75" customHeight="1" x14ac:dyDescent="0.25"/>
    <row r="670" ht="27.75" customHeight="1" x14ac:dyDescent="0.25"/>
    <row r="671" ht="27.75" customHeight="1" x14ac:dyDescent="0.25"/>
    <row r="672" ht="27.75" customHeight="1" x14ac:dyDescent="0.25"/>
    <row r="673" ht="27.75" customHeight="1" x14ac:dyDescent="0.25"/>
    <row r="674" ht="27.75" customHeight="1" x14ac:dyDescent="0.25"/>
    <row r="675" ht="27.75" customHeight="1" x14ac:dyDescent="0.25"/>
    <row r="676" ht="27.75" customHeight="1" x14ac:dyDescent="0.25"/>
    <row r="677" ht="27.75" customHeight="1" x14ac:dyDescent="0.25"/>
    <row r="678" ht="27.75" customHeight="1" x14ac:dyDescent="0.25"/>
    <row r="679" ht="27.75" customHeight="1" x14ac:dyDescent="0.25"/>
    <row r="680" ht="27.75" customHeight="1" x14ac:dyDescent="0.25"/>
    <row r="681" ht="27.75" customHeight="1" x14ac:dyDescent="0.25"/>
    <row r="682" ht="27.75" customHeight="1" x14ac:dyDescent="0.25"/>
    <row r="683" ht="27.75" customHeight="1" x14ac:dyDescent="0.25"/>
    <row r="684" ht="27.75" customHeight="1" x14ac:dyDescent="0.25"/>
    <row r="685" ht="27.75" customHeight="1" x14ac:dyDescent="0.25"/>
    <row r="686" ht="27.75" customHeight="1" x14ac:dyDescent="0.25"/>
    <row r="687" ht="27.75" customHeight="1" x14ac:dyDescent="0.25"/>
    <row r="688" ht="27.75" customHeight="1" x14ac:dyDescent="0.25"/>
    <row r="689" ht="27.75" customHeight="1" x14ac:dyDescent="0.25"/>
    <row r="690" ht="27.75" customHeight="1" x14ac:dyDescent="0.25"/>
    <row r="691" ht="27.75" customHeight="1" x14ac:dyDescent="0.25"/>
    <row r="692" ht="27.75" customHeight="1" x14ac:dyDescent="0.25"/>
    <row r="693" ht="27.75" customHeight="1" x14ac:dyDescent="0.25"/>
    <row r="694" ht="27.75" customHeight="1" x14ac:dyDescent="0.25"/>
    <row r="695" ht="27.75" customHeight="1" x14ac:dyDescent="0.25"/>
    <row r="696" ht="27.75" customHeight="1" x14ac:dyDescent="0.25"/>
    <row r="697" ht="27.75" customHeight="1" x14ac:dyDescent="0.25"/>
    <row r="698" ht="27.75" customHeight="1" x14ac:dyDescent="0.25"/>
    <row r="699" ht="27.75" customHeight="1" x14ac:dyDescent="0.25"/>
    <row r="700" ht="27.75" customHeight="1" x14ac:dyDescent="0.25"/>
    <row r="701" ht="27.75" customHeight="1" x14ac:dyDescent="0.25"/>
    <row r="702" ht="27.75" customHeight="1" x14ac:dyDescent="0.25"/>
    <row r="703" ht="27.75" customHeight="1" x14ac:dyDescent="0.25"/>
    <row r="704" ht="27.75" customHeight="1" x14ac:dyDescent="0.25"/>
    <row r="705" ht="27.75" customHeight="1" x14ac:dyDescent="0.25"/>
    <row r="706" ht="27.75" customHeight="1" x14ac:dyDescent="0.25"/>
    <row r="707" ht="27.75" customHeight="1" x14ac:dyDescent="0.25"/>
    <row r="708" ht="27.75" customHeight="1" x14ac:dyDescent="0.25"/>
    <row r="709" ht="27.75" customHeight="1" x14ac:dyDescent="0.25"/>
    <row r="710" ht="27.75" customHeight="1" x14ac:dyDescent="0.25"/>
    <row r="711" ht="27.75" customHeight="1" x14ac:dyDescent="0.25"/>
    <row r="712" ht="27.75" customHeight="1" x14ac:dyDescent="0.25"/>
    <row r="713" ht="27.75" customHeight="1" x14ac:dyDescent="0.25"/>
    <row r="714" ht="27.75" customHeight="1" x14ac:dyDescent="0.25"/>
    <row r="715" ht="27.75" customHeight="1" x14ac:dyDescent="0.25"/>
    <row r="716" ht="27.75" customHeight="1" x14ac:dyDescent="0.25"/>
    <row r="717" ht="27.75" customHeight="1" x14ac:dyDescent="0.25"/>
    <row r="718" ht="27.75" customHeight="1" x14ac:dyDescent="0.25"/>
    <row r="719" ht="27.75" customHeight="1" x14ac:dyDescent="0.25"/>
    <row r="720" ht="27.75" customHeight="1" x14ac:dyDescent="0.25"/>
    <row r="721" ht="27.75" customHeight="1" x14ac:dyDescent="0.25"/>
    <row r="722" ht="27.75" customHeight="1" x14ac:dyDescent="0.25"/>
    <row r="723" ht="27.75" customHeight="1" x14ac:dyDescent="0.25"/>
    <row r="724" ht="27.75" customHeight="1" x14ac:dyDescent="0.25"/>
    <row r="725" ht="27.75" customHeight="1" x14ac:dyDescent="0.25"/>
    <row r="726" ht="27.75" customHeight="1" x14ac:dyDescent="0.25"/>
    <row r="727" ht="27.75" customHeight="1" x14ac:dyDescent="0.25"/>
    <row r="728" ht="27.75" customHeight="1" x14ac:dyDescent="0.25"/>
    <row r="729" ht="27.75" customHeight="1" x14ac:dyDescent="0.25"/>
    <row r="730" ht="27.75" customHeight="1" x14ac:dyDescent="0.25"/>
    <row r="731" ht="27.75" customHeight="1" x14ac:dyDescent="0.25"/>
    <row r="732" ht="27.75" customHeight="1" x14ac:dyDescent="0.25"/>
    <row r="733" ht="27.75" customHeight="1" x14ac:dyDescent="0.25"/>
    <row r="734" ht="27.75" customHeight="1" x14ac:dyDescent="0.25"/>
    <row r="735" ht="27.75" customHeight="1" x14ac:dyDescent="0.25"/>
    <row r="736" ht="27.75" customHeight="1" x14ac:dyDescent="0.25"/>
    <row r="737" ht="27.75" customHeight="1" x14ac:dyDescent="0.25"/>
    <row r="738" ht="27.75" customHeight="1" x14ac:dyDescent="0.25"/>
    <row r="739" ht="27.75" customHeight="1" x14ac:dyDescent="0.25"/>
    <row r="740" ht="27.75" customHeight="1" x14ac:dyDescent="0.25"/>
    <row r="741" ht="27.75" customHeight="1" x14ac:dyDescent="0.25"/>
    <row r="742" ht="27.75" customHeight="1" x14ac:dyDescent="0.25"/>
    <row r="743" ht="27.75" customHeight="1" x14ac:dyDescent="0.25"/>
    <row r="744" ht="27.75" customHeight="1" x14ac:dyDescent="0.25"/>
    <row r="745" ht="27.75" customHeight="1" x14ac:dyDescent="0.25"/>
    <row r="746" ht="27.75" customHeight="1" x14ac:dyDescent="0.25"/>
    <row r="747" ht="27.75" customHeight="1" x14ac:dyDescent="0.25"/>
    <row r="748" ht="27.75" customHeight="1" x14ac:dyDescent="0.25"/>
    <row r="749" ht="27.75" customHeight="1" x14ac:dyDescent="0.25"/>
    <row r="750" ht="27.75" customHeight="1" x14ac:dyDescent="0.25"/>
    <row r="751" ht="27.75" customHeight="1" x14ac:dyDescent="0.25"/>
    <row r="752" ht="27.75" customHeight="1" x14ac:dyDescent="0.25"/>
    <row r="753" ht="27.75" customHeight="1" x14ac:dyDescent="0.25"/>
    <row r="754" ht="27.75" customHeight="1" x14ac:dyDescent="0.25"/>
    <row r="755" ht="27.75" customHeight="1" x14ac:dyDescent="0.25"/>
    <row r="756" ht="27.75" customHeight="1" x14ac:dyDescent="0.25"/>
    <row r="757" ht="27.75" customHeight="1" x14ac:dyDescent="0.25"/>
    <row r="758" ht="27.75" customHeight="1" x14ac:dyDescent="0.25"/>
    <row r="759" ht="27.75" customHeight="1" x14ac:dyDescent="0.25"/>
    <row r="760" ht="27.75" customHeight="1" x14ac:dyDescent="0.25"/>
    <row r="761" ht="27.75" customHeight="1" x14ac:dyDescent="0.25"/>
    <row r="762" ht="27.75" customHeight="1" x14ac:dyDescent="0.25"/>
    <row r="763" ht="27.75" customHeight="1" x14ac:dyDescent="0.25"/>
    <row r="764" ht="27.75" customHeight="1" x14ac:dyDescent="0.25"/>
    <row r="765" ht="27.75" customHeight="1" x14ac:dyDescent="0.25"/>
    <row r="766" ht="27.75" customHeight="1" x14ac:dyDescent="0.25"/>
    <row r="767" ht="27.75" customHeight="1" x14ac:dyDescent="0.25"/>
    <row r="768" ht="27.75" customHeight="1" x14ac:dyDescent="0.25"/>
    <row r="769" ht="27.75" customHeight="1" x14ac:dyDescent="0.25"/>
    <row r="770" ht="27.75" customHeight="1" x14ac:dyDescent="0.25"/>
    <row r="771" ht="27.75" customHeight="1" x14ac:dyDescent="0.25"/>
    <row r="772" ht="27.75" customHeight="1" x14ac:dyDescent="0.25"/>
    <row r="773" ht="27.75" customHeight="1" x14ac:dyDescent="0.25"/>
    <row r="774" ht="27.75" customHeight="1" x14ac:dyDescent="0.25"/>
    <row r="775" ht="27.75" customHeight="1" x14ac:dyDescent="0.25"/>
    <row r="776" ht="27.75" customHeight="1" x14ac:dyDescent="0.25"/>
    <row r="777" ht="27.75" customHeight="1" x14ac:dyDescent="0.25"/>
    <row r="778" ht="27.75" customHeight="1" x14ac:dyDescent="0.25"/>
    <row r="779" ht="27.75" customHeight="1" x14ac:dyDescent="0.25"/>
    <row r="780" ht="27.75" customHeight="1" x14ac:dyDescent="0.25"/>
    <row r="781" ht="27.75" customHeight="1" x14ac:dyDescent="0.25"/>
    <row r="782" ht="27.75" customHeight="1" x14ac:dyDescent="0.25"/>
    <row r="783" ht="27.75" customHeight="1" x14ac:dyDescent="0.25"/>
    <row r="784" ht="27.75" customHeight="1" x14ac:dyDescent="0.25"/>
    <row r="785" ht="27.75" customHeight="1" x14ac:dyDescent="0.25"/>
    <row r="786" ht="27.75" customHeight="1" x14ac:dyDescent="0.25"/>
    <row r="787" ht="27.75" customHeight="1" x14ac:dyDescent="0.25"/>
    <row r="788" ht="27.75" customHeight="1" x14ac:dyDescent="0.25"/>
    <row r="789" ht="27.75" customHeight="1" x14ac:dyDescent="0.25"/>
    <row r="790" ht="27.75" customHeight="1" x14ac:dyDescent="0.25"/>
    <row r="791" ht="27.75" customHeight="1" x14ac:dyDescent="0.25"/>
    <row r="792" ht="27.75" customHeight="1" x14ac:dyDescent="0.25"/>
    <row r="793" ht="27.75" customHeight="1" x14ac:dyDescent="0.25"/>
    <row r="794" ht="27.75" customHeight="1" x14ac:dyDescent="0.25"/>
    <row r="795" ht="27.75" customHeight="1" x14ac:dyDescent="0.25"/>
    <row r="796" ht="27.75" customHeight="1" x14ac:dyDescent="0.25"/>
    <row r="797" ht="27.75" customHeight="1" x14ac:dyDescent="0.25"/>
    <row r="798" ht="27.75" customHeight="1" x14ac:dyDescent="0.25"/>
    <row r="799" ht="27.75" customHeight="1" x14ac:dyDescent="0.25"/>
    <row r="800" ht="27.75" customHeight="1" x14ac:dyDescent="0.25"/>
    <row r="801" ht="27.75" customHeight="1" x14ac:dyDescent="0.25"/>
    <row r="802" ht="27.75" customHeight="1" x14ac:dyDescent="0.25"/>
    <row r="803" ht="27.75" customHeight="1" x14ac:dyDescent="0.25"/>
    <row r="804" ht="27.75" customHeight="1" x14ac:dyDescent="0.25"/>
    <row r="805" ht="27.75" customHeight="1" x14ac:dyDescent="0.25"/>
    <row r="806" ht="27.75" customHeight="1" x14ac:dyDescent="0.25"/>
    <row r="807" ht="27.75" customHeight="1" x14ac:dyDescent="0.25"/>
    <row r="808" ht="27.75" customHeight="1" x14ac:dyDescent="0.25"/>
    <row r="809" ht="27.75" customHeight="1" x14ac:dyDescent="0.25"/>
    <row r="810" ht="27.75" customHeight="1" x14ac:dyDescent="0.25"/>
    <row r="811" ht="27.75" customHeight="1" x14ac:dyDescent="0.25"/>
    <row r="812" ht="27.75" customHeight="1" x14ac:dyDescent="0.25"/>
    <row r="813" ht="27.75" customHeight="1" x14ac:dyDescent="0.25"/>
    <row r="814" ht="27.75" customHeight="1" x14ac:dyDescent="0.25"/>
    <row r="815" ht="27.75" customHeight="1" x14ac:dyDescent="0.25"/>
    <row r="816" ht="27.75" customHeight="1" x14ac:dyDescent="0.25"/>
    <row r="817" ht="27.75" customHeight="1" x14ac:dyDescent="0.25"/>
    <row r="818" ht="27.75" customHeight="1" x14ac:dyDescent="0.25"/>
    <row r="819" ht="27.75" customHeight="1" x14ac:dyDescent="0.25"/>
    <row r="820" ht="27.75" customHeight="1" x14ac:dyDescent="0.25"/>
    <row r="821" ht="27.75" customHeight="1" x14ac:dyDescent="0.25"/>
    <row r="822" ht="27.75" customHeight="1" x14ac:dyDescent="0.25"/>
    <row r="823" ht="27.75" customHeight="1" x14ac:dyDescent="0.25"/>
    <row r="824" ht="27.75" customHeight="1" x14ac:dyDescent="0.25"/>
    <row r="825" ht="27.75" customHeight="1" x14ac:dyDescent="0.25"/>
    <row r="826" ht="27.75" customHeight="1" x14ac:dyDescent="0.25"/>
    <row r="827" ht="27.75" customHeight="1" x14ac:dyDescent="0.25"/>
    <row r="828" ht="27.75" customHeight="1" x14ac:dyDescent="0.25"/>
    <row r="829" ht="27.75" customHeight="1" x14ac:dyDescent="0.25"/>
    <row r="830" ht="27.75" customHeight="1" x14ac:dyDescent="0.25"/>
    <row r="831" ht="27.75" customHeight="1" x14ac:dyDescent="0.25"/>
    <row r="832" ht="27.75" customHeight="1" x14ac:dyDescent="0.25"/>
    <row r="833" ht="27.75" customHeight="1" x14ac:dyDescent="0.25"/>
    <row r="834" ht="27.75" customHeight="1" x14ac:dyDescent="0.25"/>
    <row r="835" ht="27.75" customHeight="1" x14ac:dyDescent="0.25"/>
    <row r="836" ht="27.75" customHeight="1" x14ac:dyDescent="0.25"/>
    <row r="837" ht="27.75" customHeight="1" x14ac:dyDescent="0.25"/>
    <row r="838" ht="27.75" customHeight="1" x14ac:dyDescent="0.25"/>
    <row r="839" ht="27.75" customHeight="1" x14ac:dyDescent="0.25"/>
    <row r="840" ht="27.75" customHeight="1" x14ac:dyDescent="0.25"/>
    <row r="841" ht="27.75" customHeight="1" x14ac:dyDescent="0.25"/>
    <row r="842" ht="27.75" customHeight="1" x14ac:dyDescent="0.25"/>
    <row r="843" ht="27.75" customHeight="1" x14ac:dyDescent="0.25"/>
    <row r="844" ht="27.75" customHeight="1" x14ac:dyDescent="0.25"/>
    <row r="845" ht="27.75" customHeight="1" x14ac:dyDescent="0.25"/>
    <row r="846" ht="27.75" customHeight="1" x14ac:dyDescent="0.25"/>
    <row r="847" ht="27.75" customHeight="1" x14ac:dyDescent="0.25"/>
    <row r="848" ht="27.75" customHeight="1" x14ac:dyDescent="0.25"/>
    <row r="849" ht="27.75" customHeight="1" x14ac:dyDescent="0.25"/>
    <row r="850" ht="27.75" customHeight="1" x14ac:dyDescent="0.25"/>
    <row r="851" ht="27.75" customHeight="1" x14ac:dyDescent="0.25"/>
    <row r="852" ht="27.75" customHeight="1" x14ac:dyDescent="0.25"/>
    <row r="853" ht="27.75" customHeight="1" x14ac:dyDescent="0.25"/>
    <row r="854" ht="27.75" customHeight="1" x14ac:dyDescent="0.25"/>
    <row r="855" ht="27.75" customHeight="1" x14ac:dyDescent="0.25"/>
    <row r="856" ht="27.75" customHeight="1" x14ac:dyDescent="0.25"/>
    <row r="857" ht="27.75" customHeight="1" x14ac:dyDescent="0.25"/>
    <row r="858" ht="27.75" customHeight="1" x14ac:dyDescent="0.25"/>
    <row r="859" ht="27.75" customHeight="1" x14ac:dyDescent="0.25"/>
    <row r="860" ht="27.75" customHeight="1" x14ac:dyDescent="0.25"/>
    <row r="861" ht="27.75" customHeight="1" x14ac:dyDescent="0.25"/>
    <row r="862" ht="27.75" customHeight="1" x14ac:dyDescent="0.25"/>
    <row r="863" ht="27.75" customHeight="1" x14ac:dyDescent="0.25"/>
    <row r="864" ht="27.75" customHeight="1" x14ac:dyDescent="0.25"/>
    <row r="865" ht="27.75" customHeight="1" x14ac:dyDescent="0.25"/>
    <row r="866" ht="27.75" customHeight="1" x14ac:dyDescent="0.25"/>
    <row r="867" ht="27.75" customHeight="1" x14ac:dyDescent="0.25"/>
    <row r="868" ht="27.75" customHeight="1" x14ac:dyDescent="0.25"/>
    <row r="869" ht="27.75" customHeight="1" x14ac:dyDescent="0.25"/>
    <row r="870" ht="27.75" customHeight="1" x14ac:dyDescent="0.25"/>
    <row r="871" ht="27.75" customHeight="1" x14ac:dyDescent="0.25"/>
    <row r="872" ht="27.75" customHeight="1" x14ac:dyDescent="0.25"/>
    <row r="873" ht="27.75" customHeight="1" x14ac:dyDescent="0.25"/>
    <row r="874" ht="27.75" customHeight="1" x14ac:dyDescent="0.25"/>
    <row r="875" ht="27.75" customHeight="1" x14ac:dyDescent="0.25"/>
    <row r="876" ht="27.75" customHeight="1" x14ac:dyDescent="0.25"/>
    <row r="877" ht="27.75" customHeight="1" x14ac:dyDescent="0.25"/>
    <row r="878" ht="27.75" customHeight="1" x14ac:dyDescent="0.25"/>
    <row r="879" ht="27.75" customHeight="1" x14ac:dyDescent="0.25"/>
    <row r="880" ht="27.75" customHeight="1" x14ac:dyDescent="0.25"/>
    <row r="881" ht="27.75" customHeight="1" x14ac:dyDescent="0.25"/>
    <row r="882" ht="27.75" customHeight="1" x14ac:dyDescent="0.25"/>
    <row r="883" ht="27.75" customHeight="1" x14ac:dyDescent="0.25"/>
    <row r="884" ht="27.75" customHeight="1" x14ac:dyDescent="0.25"/>
    <row r="885" ht="27.75" customHeight="1" x14ac:dyDescent="0.25"/>
    <row r="886" ht="27.75" customHeight="1" x14ac:dyDescent="0.25"/>
    <row r="887" ht="27.75" customHeight="1" x14ac:dyDescent="0.25"/>
    <row r="888" ht="27.75" customHeight="1" x14ac:dyDescent="0.25"/>
    <row r="889" ht="27.75" customHeight="1" x14ac:dyDescent="0.25"/>
    <row r="890" ht="27.75" customHeight="1" x14ac:dyDescent="0.25"/>
    <row r="891" ht="27.75" customHeight="1" x14ac:dyDescent="0.25"/>
    <row r="892" ht="27.75" customHeight="1" x14ac:dyDescent="0.25"/>
    <row r="893" ht="27.75" customHeight="1" x14ac:dyDescent="0.25"/>
    <row r="894" ht="27.75" customHeight="1" x14ac:dyDescent="0.25"/>
    <row r="895" ht="27.75" customHeight="1" x14ac:dyDescent="0.25"/>
    <row r="896" ht="27.75" customHeight="1" x14ac:dyDescent="0.25"/>
    <row r="897" ht="27.75" customHeight="1" x14ac:dyDescent="0.25"/>
    <row r="898" ht="27.75" customHeight="1" x14ac:dyDescent="0.25"/>
    <row r="899" ht="27.75" customHeight="1" x14ac:dyDescent="0.25"/>
    <row r="900" ht="27.75" customHeight="1" x14ac:dyDescent="0.25"/>
    <row r="901" ht="27.75" customHeight="1" x14ac:dyDescent="0.25"/>
    <row r="902" ht="27.75" customHeight="1" x14ac:dyDescent="0.25"/>
    <row r="903" ht="27.75" customHeight="1" x14ac:dyDescent="0.25"/>
    <row r="904" ht="27.75" customHeight="1" x14ac:dyDescent="0.25"/>
    <row r="905" ht="27.75" customHeight="1" x14ac:dyDescent="0.25"/>
    <row r="906" ht="27.75" customHeight="1" x14ac:dyDescent="0.25"/>
    <row r="907" ht="27.75" customHeight="1" x14ac:dyDescent="0.25"/>
    <row r="908" ht="27.75" customHeight="1" x14ac:dyDescent="0.25"/>
    <row r="909" ht="27.75" customHeight="1" x14ac:dyDescent="0.25"/>
    <row r="910" ht="27.75" customHeight="1" x14ac:dyDescent="0.25"/>
    <row r="911" ht="27.75" customHeight="1" x14ac:dyDescent="0.25"/>
    <row r="912" ht="27.75" customHeight="1" x14ac:dyDescent="0.25"/>
    <row r="913" ht="27.75" customHeight="1" x14ac:dyDescent="0.25"/>
    <row r="914" ht="27.75" customHeight="1" x14ac:dyDescent="0.25"/>
    <row r="915" ht="27.75" customHeight="1" x14ac:dyDescent="0.25"/>
    <row r="916" ht="27.75" customHeight="1" x14ac:dyDescent="0.25"/>
    <row r="917" ht="27.75" customHeight="1" x14ac:dyDescent="0.25"/>
    <row r="918" ht="27.75" customHeight="1" x14ac:dyDescent="0.25"/>
    <row r="919" ht="27.75" customHeight="1" x14ac:dyDescent="0.25"/>
    <row r="920" ht="27.75" customHeight="1" x14ac:dyDescent="0.25"/>
    <row r="921" ht="27.75" customHeight="1" x14ac:dyDescent="0.25"/>
    <row r="922" ht="27.75" customHeight="1" x14ac:dyDescent="0.25"/>
    <row r="923" ht="27.75" customHeight="1" x14ac:dyDescent="0.25"/>
    <row r="924" ht="27.75" customHeight="1" x14ac:dyDescent="0.25"/>
    <row r="925" ht="27.75" customHeight="1" x14ac:dyDescent="0.25"/>
    <row r="926" ht="27.75" customHeight="1" x14ac:dyDescent="0.25"/>
    <row r="927" ht="27.75" customHeight="1" x14ac:dyDescent="0.25"/>
    <row r="928" ht="27.75" customHeight="1" x14ac:dyDescent="0.25"/>
    <row r="929" ht="27.75" customHeight="1" x14ac:dyDescent="0.25"/>
    <row r="930" ht="27.75" customHeight="1" x14ac:dyDescent="0.25"/>
    <row r="931" ht="27.75" customHeight="1" x14ac:dyDescent="0.25"/>
    <row r="932" ht="27.75" customHeight="1" x14ac:dyDescent="0.25"/>
    <row r="933" ht="27.75" customHeight="1" x14ac:dyDescent="0.25"/>
    <row r="934" ht="27.75" customHeight="1" x14ac:dyDescent="0.25"/>
    <row r="935" ht="27.75" customHeight="1" x14ac:dyDescent="0.25"/>
    <row r="936" ht="27.75" customHeight="1" x14ac:dyDescent="0.25"/>
    <row r="937" ht="27.75" customHeight="1" x14ac:dyDescent="0.25"/>
    <row r="938" ht="27.75" customHeight="1" x14ac:dyDescent="0.25"/>
    <row r="939" ht="27.75" customHeight="1" x14ac:dyDescent="0.25"/>
    <row r="940" ht="27.75" customHeight="1" x14ac:dyDescent="0.25"/>
    <row r="941" ht="27.75" customHeight="1" x14ac:dyDescent="0.25"/>
    <row r="942" ht="27.75" customHeight="1" x14ac:dyDescent="0.25"/>
    <row r="943" ht="27.75" customHeight="1" x14ac:dyDescent="0.25"/>
    <row r="944" ht="27.75" customHeight="1" x14ac:dyDescent="0.25"/>
    <row r="945" ht="27.75" customHeight="1" x14ac:dyDescent="0.25"/>
    <row r="946" ht="27.75" customHeight="1" x14ac:dyDescent="0.25"/>
    <row r="947" ht="27.75" customHeight="1" x14ac:dyDescent="0.25"/>
    <row r="948" ht="27.75" customHeight="1" x14ac:dyDescent="0.25"/>
    <row r="949" ht="27.75" customHeight="1" x14ac:dyDescent="0.25"/>
    <row r="950" ht="27.75" customHeight="1" x14ac:dyDescent="0.25"/>
    <row r="951" ht="27.75" customHeight="1" x14ac:dyDescent="0.25"/>
    <row r="952" ht="27.75" customHeight="1" x14ac:dyDescent="0.25"/>
    <row r="953" ht="27.75" customHeight="1" x14ac:dyDescent="0.25"/>
    <row r="954" ht="27.75" customHeight="1" x14ac:dyDescent="0.25"/>
    <row r="955" ht="27.75" customHeight="1" x14ac:dyDescent="0.25"/>
    <row r="956" ht="27.75" customHeight="1" x14ac:dyDescent="0.25"/>
    <row r="957" ht="27.75" customHeight="1" x14ac:dyDescent="0.25"/>
    <row r="958" ht="27.75" customHeight="1" x14ac:dyDescent="0.25"/>
    <row r="959" ht="27.75" customHeight="1" x14ac:dyDescent="0.25"/>
    <row r="960" ht="27.75" customHeight="1" x14ac:dyDescent="0.25"/>
    <row r="961" ht="27.75" customHeight="1" x14ac:dyDescent="0.25"/>
    <row r="962" ht="27.75" customHeight="1" x14ac:dyDescent="0.25"/>
    <row r="963" ht="27.75" customHeight="1" x14ac:dyDescent="0.25"/>
    <row r="964" ht="27.75" customHeight="1" x14ac:dyDescent="0.25"/>
    <row r="965" ht="27.75" customHeight="1" x14ac:dyDescent="0.25"/>
    <row r="966" ht="27.75" customHeight="1" x14ac:dyDescent="0.25"/>
    <row r="967" ht="27.75" customHeight="1" x14ac:dyDescent="0.25"/>
    <row r="968" ht="27.75" customHeight="1" x14ac:dyDescent="0.25"/>
    <row r="969" ht="27.75" customHeight="1" x14ac:dyDescent="0.25"/>
    <row r="970" ht="27.75" customHeight="1" x14ac:dyDescent="0.25"/>
    <row r="971" ht="27.75" customHeight="1" x14ac:dyDescent="0.25"/>
    <row r="972" ht="27.75" customHeight="1" x14ac:dyDescent="0.25"/>
    <row r="973" ht="27.75" customHeight="1" x14ac:dyDescent="0.25"/>
    <row r="974" ht="27.75" customHeight="1" x14ac:dyDescent="0.25"/>
    <row r="975" ht="27.75" customHeight="1" x14ac:dyDescent="0.25"/>
    <row r="976" ht="27.75" customHeight="1" x14ac:dyDescent="0.25"/>
    <row r="977" ht="27.75" customHeight="1" x14ac:dyDescent="0.25"/>
    <row r="978" ht="27.75" customHeight="1" x14ac:dyDescent="0.25"/>
    <row r="979" ht="27.75" customHeight="1" x14ac:dyDescent="0.25"/>
    <row r="980" ht="27.75" customHeight="1" x14ac:dyDescent="0.25"/>
    <row r="981" ht="27.75" customHeight="1" x14ac:dyDescent="0.25"/>
    <row r="982" ht="27.75" customHeight="1" x14ac:dyDescent="0.25"/>
    <row r="983" ht="27.75" customHeight="1" x14ac:dyDescent="0.25"/>
    <row r="984" ht="27.75" customHeight="1" x14ac:dyDescent="0.25"/>
    <row r="985" ht="27.75" customHeight="1" x14ac:dyDescent="0.25"/>
    <row r="986" ht="27.75" customHeight="1" x14ac:dyDescent="0.25"/>
    <row r="987" ht="27.75" customHeight="1" x14ac:dyDescent="0.25"/>
    <row r="988" ht="27.75" customHeight="1" x14ac:dyDescent="0.25"/>
    <row r="989" ht="27.75" customHeight="1" x14ac:dyDescent="0.25"/>
    <row r="990" ht="27.75" customHeight="1" x14ac:dyDescent="0.25"/>
    <row r="991" ht="27.75" customHeight="1" x14ac:dyDescent="0.25"/>
    <row r="992" ht="27.75" customHeight="1" x14ac:dyDescent="0.25"/>
    <row r="993" ht="27.75" customHeight="1" x14ac:dyDescent="0.25"/>
    <row r="994" ht="27.75" customHeight="1" x14ac:dyDescent="0.25"/>
    <row r="995" ht="27.75" customHeight="1" x14ac:dyDescent="0.25"/>
    <row r="996" ht="27.75" customHeight="1" x14ac:dyDescent="0.25"/>
    <row r="997" ht="27.75" customHeight="1" x14ac:dyDescent="0.25"/>
    <row r="998" ht="27.75" customHeight="1" x14ac:dyDescent="0.25"/>
    <row r="999" ht="27.75" customHeight="1" x14ac:dyDescent="0.25"/>
    <row r="1000" ht="27.75" customHeight="1" x14ac:dyDescent="0.25"/>
    <row r="1001" ht="27.75" customHeight="1" x14ac:dyDescent="0.25"/>
    <row r="1002" ht="27.75" customHeight="1" x14ac:dyDescent="0.25"/>
    <row r="1003" ht="27.75" customHeight="1" x14ac:dyDescent="0.25"/>
    <row r="1004" ht="27.75" customHeight="1" x14ac:dyDescent="0.25"/>
    <row r="1005" ht="27.75" customHeight="1" x14ac:dyDescent="0.25"/>
    <row r="1006" ht="27.75" customHeight="1" x14ac:dyDescent="0.25"/>
    <row r="1007" ht="27.75" customHeight="1" x14ac:dyDescent="0.25"/>
    <row r="1008" ht="27.75" customHeight="1" x14ac:dyDescent="0.25"/>
    <row r="1009" ht="27.75" customHeight="1" x14ac:dyDescent="0.25"/>
    <row r="1010" ht="27.75" customHeight="1" x14ac:dyDescent="0.25"/>
    <row r="1011" ht="27.75" customHeight="1" x14ac:dyDescent="0.25"/>
    <row r="1012" ht="27.75" customHeight="1" x14ac:dyDescent="0.25"/>
    <row r="1013" ht="27.75" customHeight="1" x14ac:dyDescent="0.25"/>
    <row r="1014" ht="27.75" customHeight="1" x14ac:dyDescent="0.25"/>
    <row r="1015" ht="27.75" customHeight="1" x14ac:dyDescent="0.25"/>
    <row r="1016" ht="27.75" customHeight="1" x14ac:dyDescent="0.25"/>
    <row r="1017" ht="27.75" customHeight="1" x14ac:dyDescent="0.25"/>
    <row r="1018" ht="27.75" customHeight="1" x14ac:dyDescent="0.25"/>
    <row r="1019" ht="27.75" customHeight="1" x14ac:dyDescent="0.25"/>
    <row r="1020" ht="27.75" customHeight="1" x14ac:dyDescent="0.25"/>
    <row r="1021" ht="27.75" customHeight="1" x14ac:dyDescent="0.25"/>
    <row r="1022" ht="27.75" customHeight="1" x14ac:dyDescent="0.25"/>
    <row r="1023" ht="27.75" customHeight="1" x14ac:dyDescent="0.25"/>
    <row r="1024" ht="27.75" customHeight="1" x14ac:dyDescent="0.25"/>
    <row r="1025" ht="27.75" customHeight="1" x14ac:dyDescent="0.25"/>
    <row r="1026" ht="27.75" customHeight="1" x14ac:dyDescent="0.25"/>
    <row r="1027" ht="27.75" customHeight="1" x14ac:dyDescent="0.25"/>
    <row r="1028" ht="27.75" customHeight="1" x14ac:dyDescent="0.25"/>
    <row r="1029" ht="27.75" customHeight="1" x14ac:dyDescent="0.25"/>
    <row r="1030" ht="27.75" customHeight="1" x14ac:dyDescent="0.25"/>
    <row r="1031" ht="27.75" customHeight="1" x14ac:dyDescent="0.25"/>
    <row r="1032" ht="27.75" customHeight="1" x14ac:dyDescent="0.25"/>
    <row r="1033" ht="27.75" customHeight="1" x14ac:dyDescent="0.25"/>
    <row r="1034" ht="27.75" customHeight="1" x14ac:dyDescent="0.25"/>
    <row r="1035" ht="27.75" customHeight="1" x14ac:dyDescent="0.25"/>
    <row r="1036" ht="27.75" customHeight="1" x14ac:dyDescent="0.25"/>
    <row r="1037" ht="27.75" customHeight="1" x14ac:dyDescent="0.25"/>
    <row r="1038" ht="27.75" customHeight="1" x14ac:dyDescent="0.25"/>
    <row r="1039" ht="27.75" customHeight="1" x14ac:dyDescent="0.25"/>
    <row r="1040" ht="27.75" customHeight="1" x14ac:dyDescent="0.25"/>
    <row r="1041" ht="27.75" customHeight="1" x14ac:dyDescent="0.25"/>
    <row r="1042" ht="27.75" customHeight="1" x14ac:dyDescent="0.25"/>
    <row r="1043" ht="27.75" customHeight="1" x14ac:dyDescent="0.25"/>
    <row r="1044" ht="27.75" customHeight="1" x14ac:dyDescent="0.25"/>
    <row r="1045" ht="27.75" customHeight="1" x14ac:dyDescent="0.25"/>
    <row r="1046" ht="27.75" customHeight="1" x14ac:dyDescent="0.25"/>
    <row r="1047" ht="27.75" customHeight="1" x14ac:dyDescent="0.25"/>
    <row r="1048" ht="27.75" customHeight="1" x14ac:dyDescent="0.25"/>
    <row r="1049" ht="27.75" customHeight="1" x14ac:dyDescent="0.25"/>
    <row r="1050" ht="27.75" customHeight="1" x14ac:dyDescent="0.25"/>
    <row r="1051" ht="27.75" customHeight="1" x14ac:dyDescent="0.25"/>
    <row r="1052" ht="27.75" customHeight="1" x14ac:dyDescent="0.25"/>
    <row r="1053" ht="27.75" customHeight="1" x14ac:dyDescent="0.25"/>
    <row r="1054" ht="27.75" customHeight="1" x14ac:dyDescent="0.25"/>
    <row r="1055" ht="27.75" customHeight="1" x14ac:dyDescent="0.25"/>
    <row r="1056" ht="27.75" customHeight="1" x14ac:dyDescent="0.25"/>
    <row r="1057" ht="27.75" customHeight="1" x14ac:dyDescent="0.25"/>
    <row r="1058" ht="27.75" customHeight="1" x14ac:dyDescent="0.25"/>
    <row r="1059" ht="27.75" customHeight="1" x14ac:dyDescent="0.25"/>
    <row r="1060" ht="27.75" customHeight="1" x14ac:dyDescent="0.25"/>
    <row r="1061" ht="27.75" customHeight="1" x14ac:dyDescent="0.25"/>
    <row r="1062" ht="27.75" customHeight="1" x14ac:dyDescent="0.25"/>
    <row r="1063" ht="27.75" customHeight="1" x14ac:dyDescent="0.25"/>
    <row r="1064" ht="27.75" customHeight="1" x14ac:dyDescent="0.25"/>
    <row r="1065" ht="27.75" customHeight="1" x14ac:dyDescent="0.25"/>
    <row r="1066" ht="27.75" customHeight="1" x14ac:dyDescent="0.25"/>
    <row r="1067" ht="27.75" customHeight="1" x14ac:dyDescent="0.25"/>
    <row r="1068" ht="27.75" customHeight="1" x14ac:dyDescent="0.25"/>
    <row r="1069" ht="27.75" customHeight="1" x14ac:dyDescent="0.25"/>
    <row r="1070" ht="27.75" customHeight="1" x14ac:dyDescent="0.25"/>
    <row r="1071" ht="27.75" customHeight="1" x14ac:dyDescent="0.25"/>
    <row r="1072" ht="27.75" customHeight="1" x14ac:dyDescent="0.25"/>
    <row r="1073" ht="27.75" customHeight="1" x14ac:dyDescent="0.25"/>
    <row r="1074" ht="27.75" customHeight="1" x14ac:dyDescent="0.25"/>
    <row r="1075" ht="27.75" customHeight="1" x14ac:dyDescent="0.25"/>
    <row r="1076" ht="27.75" customHeight="1" x14ac:dyDescent="0.25"/>
    <row r="1077" ht="27.75" customHeight="1" x14ac:dyDescent="0.25"/>
    <row r="1078" ht="27.75" customHeight="1" x14ac:dyDescent="0.25"/>
    <row r="1079" ht="27.75" customHeight="1" x14ac:dyDescent="0.25"/>
    <row r="1080" ht="27.75" customHeight="1" x14ac:dyDescent="0.25"/>
    <row r="1081" ht="27.75" customHeight="1" x14ac:dyDescent="0.25"/>
    <row r="1082" ht="27.75" customHeight="1" x14ac:dyDescent="0.25"/>
    <row r="1083" ht="27.75" customHeight="1" x14ac:dyDescent="0.25"/>
    <row r="1084" ht="27.75" customHeight="1" x14ac:dyDescent="0.25"/>
    <row r="1085" ht="27.75" customHeight="1" x14ac:dyDescent="0.25"/>
    <row r="1086" ht="27.75" customHeight="1" x14ac:dyDescent="0.25"/>
    <row r="1087" ht="27.75" customHeight="1" x14ac:dyDescent="0.25"/>
    <row r="1088" ht="27.75" customHeight="1" x14ac:dyDescent="0.25"/>
    <row r="1089" ht="27.75" customHeight="1" x14ac:dyDescent="0.25"/>
    <row r="1090" ht="27.75" customHeight="1" x14ac:dyDescent="0.25"/>
    <row r="1091" ht="27.75" customHeight="1" x14ac:dyDescent="0.25"/>
    <row r="1092" ht="27.75" customHeight="1" x14ac:dyDescent="0.25"/>
    <row r="1093" ht="27.75" customHeight="1" x14ac:dyDescent="0.25"/>
    <row r="1094" ht="27.75" customHeight="1" x14ac:dyDescent="0.25"/>
    <row r="1095" ht="27.75" customHeight="1" x14ac:dyDescent="0.25"/>
    <row r="1096" ht="27.75" customHeight="1" x14ac:dyDescent="0.25"/>
    <row r="1097" ht="27.75" customHeight="1" x14ac:dyDescent="0.25"/>
    <row r="1098" ht="27.75" customHeight="1" x14ac:dyDescent="0.25"/>
    <row r="1099" ht="27.75" customHeight="1" x14ac:dyDescent="0.25"/>
    <row r="1100" ht="27.75" customHeight="1" x14ac:dyDescent="0.25"/>
    <row r="1101" ht="27.75" customHeight="1" x14ac:dyDescent="0.25"/>
    <row r="1102" ht="27.75" customHeight="1" x14ac:dyDescent="0.25"/>
    <row r="1103" ht="27.75" customHeight="1" x14ac:dyDescent="0.25"/>
    <row r="1104" ht="27.75" customHeight="1" x14ac:dyDescent="0.25"/>
    <row r="1105" ht="27.75" customHeight="1" x14ac:dyDescent="0.25"/>
    <row r="1106" ht="27.75" customHeight="1" x14ac:dyDescent="0.25"/>
    <row r="1107" ht="27.75" customHeight="1" x14ac:dyDescent="0.25"/>
    <row r="1108" ht="27.75" customHeight="1" x14ac:dyDescent="0.25"/>
    <row r="1109" ht="27.75" customHeight="1" x14ac:dyDescent="0.25"/>
    <row r="1110" ht="27.75" customHeight="1" x14ac:dyDescent="0.25"/>
    <row r="1111" ht="27.75" customHeight="1" x14ac:dyDescent="0.25"/>
    <row r="1112" ht="27.75" customHeight="1" x14ac:dyDescent="0.25"/>
    <row r="1113" ht="27.75" customHeight="1" x14ac:dyDescent="0.25"/>
    <row r="1114" ht="27.75" customHeight="1" x14ac:dyDescent="0.25"/>
    <row r="1115" ht="27.75" customHeight="1" x14ac:dyDescent="0.25"/>
    <row r="1116" ht="27.75" customHeight="1" x14ac:dyDescent="0.25"/>
    <row r="1117" ht="27.75" customHeight="1" x14ac:dyDescent="0.25"/>
    <row r="1118" ht="27.75" customHeight="1" x14ac:dyDescent="0.25"/>
    <row r="1119" ht="27.75" customHeight="1" x14ac:dyDescent="0.25"/>
    <row r="1120" ht="27.75" customHeight="1" x14ac:dyDescent="0.25"/>
    <row r="1121" ht="27.75" customHeight="1" x14ac:dyDescent="0.25"/>
    <row r="1122" ht="27.75" customHeight="1" x14ac:dyDescent="0.25"/>
    <row r="1123" ht="27.75" customHeight="1" x14ac:dyDescent="0.25"/>
    <row r="1124" ht="27.75" customHeight="1" x14ac:dyDescent="0.25"/>
    <row r="1125" ht="27.75" customHeight="1" x14ac:dyDescent="0.25"/>
    <row r="1126" ht="27.75" customHeight="1" x14ac:dyDescent="0.25"/>
    <row r="1127" ht="27.75" customHeight="1" x14ac:dyDescent="0.25"/>
    <row r="1128" ht="27.75" customHeight="1" x14ac:dyDescent="0.25"/>
    <row r="1129" ht="27.75" customHeight="1" x14ac:dyDescent="0.25"/>
    <row r="1130" ht="27.75" customHeight="1" x14ac:dyDescent="0.25"/>
    <row r="1131" ht="27.75" customHeight="1" x14ac:dyDescent="0.25"/>
    <row r="1132" ht="27.75" customHeight="1" x14ac:dyDescent="0.25"/>
    <row r="1133" ht="27.75" customHeight="1" x14ac:dyDescent="0.25"/>
    <row r="1134" ht="27.75" customHeight="1" x14ac:dyDescent="0.25"/>
    <row r="1135" ht="27.75" customHeight="1" x14ac:dyDescent="0.25"/>
    <row r="1136" ht="27.75" customHeight="1" x14ac:dyDescent="0.25"/>
    <row r="1137" ht="27.75" customHeight="1" x14ac:dyDescent="0.25"/>
    <row r="1138" ht="27.75" customHeight="1" x14ac:dyDescent="0.25"/>
    <row r="1139" ht="27.75" customHeight="1" x14ac:dyDescent="0.25"/>
    <row r="1140" ht="27.75" customHeight="1" x14ac:dyDescent="0.25"/>
    <row r="1141" ht="27.75" customHeight="1" x14ac:dyDescent="0.25"/>
    <row r="1142" ht="27.75" customHeight="1" x14ac:dyDescent="0.25"/>
    <row r="1143" ht="27.75" customHeight="1" x14ac:dyDescent="0.25"/>
    <row r="1144" ht="27.75" customHeight="1" x14ac:dyDescent="0.25"/>
    <row r="1145" ht="27.75" customHeight="1" x14ac:dyDescent="0.25"/>
    <row r="1146" ht="27.75" customHeight="1" x14ac:dyDescent="0.25"/>
    <row r="1147" ht="27.75" customHeight="1" x14ac:dyDescent="0.25"/>
    <row r="1148" ht="27.75" customHeight="1" x14ac:dyDescent="0.25"/>
    <row r="1149" ht="27.75" customHeight="1" x14ac:dyDescent="0.25"/>
    <row r="1150" ht="27.75" customHeight="1" x14ac:dyDescent="0.25"/>
    <row r="1151" ht="27.75" customHeight="1" x14ac:dyDescent="0.25"/>
    <row r="1152" ht="27.75" customHeight="1" x14ac:dyDescent="0.25"/>
    <row r="1153" ht="27.75" customHeight="1" x14ac:dyDescent="0.25"/>
    <row r="1154" ht="27.75" customHeight="1" x14ac:dyDescent="0.25"/>
    <row r="1155" ht="27.75" customHeight="1" x14ac:dyDescent="0.25"/>
  </sheetData>
  <sheetProtection algorithmName="SHA-512" hashValue="pvXwkmkbrS8pvaGZZvcGy7QeTO9ynKtAkf4hs4alwLajfJSqc6w5EQIe9vCo6B2jj2JwlWOCLm+c9Pc7ZAKspw==" saltValue="9nRM7yWBneIfohm23K2flQ==" spinCount="100000" sheet="1" formatCells="0" formatColumns="0" formatRows="0" insertColumns="0" insertRows="0" insertHyperlinks="0" deleteColumns="0" deleteRows="0" sort="0" autoFilter="0" pivotTables="0"/>
  <mergeCells count="82">
    <mergeCell ref="R53:S53"/>
    <mergeCell ref="R69:S69"/>
    <mergeCell ref="R79:S79"/>
    <mergeCell ref="R97:S97"/>
    <mergeCell ref="R3:S3"/>
    <mergeCell ref="R4:S4"/>
    <mergeCell ref="R7:S7"/>
    <mergeCell ref="R24:S24"/>
    <mergeCell ref="R42:S42"/>
    <mergeCell ref="P42:Q42"/>
    <mergeCell ref="P53:Q53"/>
    <mergeCell ref="P69:Q69"/>
    <mergeCell ref="P79:Q79"/>
    <mergeCell ref="P3:Q3"/>
    <mergeCell ref="P4:Q4"/>
    <mergeCell ref="P7:Q7"/>
    <mergeCell ref="P24:Q24"/>
    <mergeCell ref="N79:O79"/>
    <mergeCell ref="N7:O7"/>
    <mergeCell ref="N24:O24"/>
    <mergeCell ref="N42:O42"/>
    <mergeCell ref="N53:O53"/>
    <mergeCell ref="N69:O69"/>
    <mergeCell ref="L97:M97"/>
    <mergeCell ref="L53:M53"/>
    <mergeCell ref="L69:M69"/>
    <mergeCell ref="L79:M79"/>
    <mergeCell ref="B3:C3"/>
    <mergeCell ref="D3:E3"/>
    <mergeCell ref="F3:G3"/>
    <mergeCell ref="H3:I3"/>
    <mergeCell ref="J3:K3"/>
    <mergeCell ref="B7:C7"/>
    <mergeCell ref="D7:E7"/>
    <mergeCell ref="F7:G7"/>
    <mergeCell ref="H7:I7"/>
    <mergeCell ref="J7:K7"/>
    <mergeCell ref="B4:C4"/>
    <mergeCell ref="B42:C42"/>
    <mergeCell ref="B97:C97"/>
    <mergeCell ref="D97:E97"/>
    <mergeCell ref="F97:G97"/>
    <mergeCell ref="H97:I97"/>
    <mergeCell ref="J97:K97"/>
    <mergeCell ref="H69:I69"/>
    <mergeCell ref="J69:K69"/>
    <mergeCell ref="D42:E42"/>
    <mergeCell ref="F42:G42"/>
    <mergeCell ref="H42:I42"/>
    <mergeCell ref="J42:K42"/>
    <mergeCell ref="H24:I24"/>
    <mergeCell ref="J24:K24"/>
    <mergeCell ref="L42:M42"/>
    <mergeCell ref="B79:C79"/>
    <mergeCell ref="D79:E79"/>
    <mergeCell ref="F79:G79"/>
    <mergeCell ref="H79:I79"/>
    <mergeCell ref="J79:K79"/>
    <mergeCell ref="B53:C53"/>
    <mergeCell ref="D53:E53"/>
    <mergeCell ref="F53:G53"/>
    <mergeCell ref="H53:I53"/>
    <mergeCell ref="J53:K53"/>
    <mergeCell ref="B69:C69"/>
    <mergeCell ref="D69:E69"/>
    <mergeCell ref="F69:G69"/>
    <mergeCell ref="N97:O97"/>
    <mergeCell ref="P97:Q97"/>
    <mergeCell ref="N3:O3"/>
    <mergeCell ref="N4:O4"/>
    <mergeCell ref="A1:M1"/>
    <mergeCell ref="L3:M3"/>
    <mergeCell ref="L4:M4"/>
    <mergeCell ref="L7:M7"/>
    <mergeCell ref="L24:M24"/>
    <mergeCell ref="D4:E4"/>
    <mergeCell ref="F4:G4"/>
    <mergeCell ref="H4:I4"/>
    <mergeCell ref="J4:K4"/>
    <mergeCell ref="B24:C24"/>
    <mergeCell ref="D24:E24"/>
    <mergeCell ref="F24:G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seif chniter</cp:lastModifiedBy>
  <dcterms:created xsi:type="dcterms:W3CDTF">2018-10-12T11:29:21Z</dcterms:created>
  <dcterms:modified xsi:type="dcterms:W3CDTF">2022-11-21T14:48:18Z</dcterms:modified>
</cp:coreProperties>
</file>